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CUENTA ANUAL 2022\VII FORMATOS LDF\"/>
    </mc:Choice>
  </mc:AlternateContent>
  <xr:revisionPtr revIDLastSave="0" documentId="13_ncr:1_{BD0787CA-DF48-439B-B7FA-928E6FD886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nEgr-ADM" sheetId="7" r:id="rId1"/>
  </sheets>
  <definedNames>
    <definedName name="_xlnm.Print_Area" localSheetId="0">'AnEgr-ADM'!$A$1:$M$175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7" l="1"/>
  <c r="K73" i="7"/>
  <c r="J73" i="7"/>
  <c r="I73" i="7"/>
  <c r="H73" i="7"/>
  <c r="G73" i="7"/>
  <c r="L9" i="7"/>
  <c r="K9" i="7"/>
  <c r="J9" i="7"/>
  <c r="I9" i="7"/>
  <c r="H9" i="7"/>
  <c r="G9" i="7"/>
  <c r="G137" i="7" l="1"/>
  <c r="I137" i="7"/>
  <c r="K137" i="7"/>
  <c r="H137" i="7"/>
  <c r="J137" i="7"/>
  <c r="L137" i="7"/>
</calcChain>
</file>

<file path=xl/sharedStrings.xml><?xml version="1.0" encoding="utf-8"?>
<sst xmlns="http://schemas.openxmlformats.org/spreadsheetml/2006/main" count="145" uniqueCount="85">
  <si>
    <t>MUNICIPIO DE MARCOS CASTELLANOS</t>
  </si>
  <si>
    <t>Estado Analítico del Ejercicio del Presupuesto de Egresos Detallado - LDF</t>
  </si>
  <si>
    <t>Clasificación Administrativa</t>
  </si>
  <si>
    <t>Del 1 de Enero al 31 de Diciembre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</si>
  <si>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</si>
  <si>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</si>
  <si>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</si>
  <si>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</si>
  <si>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</si>
  <si>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</si>
  <si>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</si>
  <si>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</si>
  <si>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</si>
  <si>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(I=A+B+C+D+E+F+G+H+I+J+K+L+M+N+Ñ+O+P+Q+R+S+T+U+V+W+X+Y+Z)</t>
  </si>
  <si>
    <t>A. PRESIDENCIA</t>
  </si>
  <si>
    <t>B. SECRETARIA</t>
  </si>
  <si>
    <t>C. SINDICATURA</t>
  </si>
  <si>
    <t>D. TESORERIA</t>
  </si>
  <si>
    <t>E. OBRAS PUBLICAS</t>
  </si>
  <si>
    <t>F. URBANISMO</t>
  </si>
  <si>
    <t>G. OFICIALIA MAYOR</t>
  </si>
  <si>
    <t>H. SEGURIDAD PUBLICA</t>
  </si>
  <si>
    <t>I. REGIDURIAS</t>
  </si>
  <si>
    <t>J. CONTRALORIA</t>
  </si>
  <si>
    <t>K. SISTEMA DIF</t>
  </si>
  <si>
    <t>L. COORDINACION DE PROGRAMAS MUNICIPALES</t>
  </si>
  <si>
    <t>M. SEGURIDAD PUBLICA</t>
  </si>
  <si>
    <t>N. CONTRALORIA</t>
  </si>
  <si>
    <t>O. DIF MUNICIPAL</t>
  </si>
  <si>
    <t>P. PRESIDENCIA MUNICIPAL</t>
  </si>
  <si>
    <t>Q. SINDICO MUNICIPAL</t>
  </si>
  <si>
    <t>R. REGIDORES</t>
  </si>
  <si>
    <t>S. SECRETARÍA DE AYUNTAMIENTO</t>
  </si>
  <si>
    <t>T. CONTRALORÍA</t>
  </si>
  <si>
    <t>U. SEGURIDAD PÚBLICA</t>
  </si>
  <si>
    <t>V. TESORERÍA</t>
  </si>
  <si>
    <t>W. OFICIALIA MAYOR</t>
  </si>
  <si>
    <t>X. OBRAS PÚBLICAS</t>
  </si>
  <si>
    <t>Y. PRESIDENCIA MUNICIPAL</t>
  </si>
  <si>
    <t>Z. DESARROLLO RURAL</t>
  </si>
  <si>
    <t>AA. DESARROLLO SOCIAL Y ECONÓMICO</t>
  </si>
  <si>
    <t>AB.  ATENCIÓN AL MIGRANTE Y TRANSPARENCIA</t>
  </si>
  <si>
    <t>AC. EDUCACIÓN Y CULTURA</t>
  </si>
  <si>
    <t>AD. INSTANCIA DE LA MUJER</t>
  </si>
  <si>
    <t>AE. ECOLOGÍA, MEDIO AMBIENTE Y TURISMO</t>
  </si>
  <si>
    <t>AF. DEPORTES</t>
  </si>
  <si>
    <t>AG. CASA DE LA CULTURA</t>
  </si>
  <si>
    <t>AH. DIRECCIÓN DE PLANEACIÓN</t>
  </si>
  <si>
    <t>AI. DIF</t>
  </si>
  <si>
    <t>AJ. SINDICO MUNICIPAL</t>
  </si>
  <si>
    <t>AK. COMUNICACIÓN SOCIAL</t>
  </si>
  <si>
    <t>AL. NODO DE EDUCACIÓN A DISTANCIA</t>
  </si>
  <si>
    <t>AM. INFORMATICA Y SISTEMAS</t>
  </si>
  <si>
    <t>AN. REGIDORES</t>
  </si>
  <si>
    <t>AO. SECRETARÍA DE AYUNTAMIENTO</t>
  </si>
  <si>
    <t>AP. CONTRALORÍA</t>
  </si>
  <si>
    <t>AQ. SEGURIDAD PÚBLICA</t>
  </si>
  <si>
    <t>AR. TESORERÍA</t>
  </si>
  <si>
    <t>AS. OFICIALÍA MAYOR</t>
  </si>
  <si>
    <t>AT. OBRAS PÚBLICAS</t>
  </si>
  <si>
    <t>AU. DESARROLLO RURAL</t>
  </si>
  <si>
    <t>AV. DESARROLLO SOCIAL Y ECONÓMICO</t>
  </si>
  <si>
    <t>AW. ATENCIÓN AL MIGRANTE Y TRANSPARENCIA</t>
  </si>
  <si>
    <t>AX. EDUCACIÓN Y CULTURA</t>
  </si>
  <si>
    <t>AY. INSTANCIA DE LA MUJER</t>
  </si>
  <si>
    <t>AZ. ECOLOGÍA, MEDIO AMBIENTE Y TURISMO</t>
  </si>
  <si>
    <t>BA. DEPORTES</t>
  </si>
  <si>
    <t>BB. CASA DE LA CULTURA</t>
  </si>
  <si>
    <t>BC. DIRECCIÓN DE PLANEACIÓN</t>
  </si>
  <si>
    <t>BD. DIF</t>
  </si>
  <si>
    <t>BE. COMUNICACIÓN SOCIAL</t>
  </si>
  <si>
    <t>BF. NODO DE EDUCACIÓN A DISTANCIA</t>
  </si>
  <si>
    <t>BG. INFORMÁTICA Y SISTEMAS</t>
  </si>
  <si>
    <t>BH. SAPA</t>
  </si>
  <si>
    <t>II. Gasto Etiquetado (II=A+B+C+D+E+F+G+H+I+J+K+L+M+N+Ñ+O+P+Q+R+S+T+U+V+W+X+Y+Z)</t>
  </si>
  <si>
    <t>III. Total de Egresos (III = I + II)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</si>
  <si>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</si>
  <si>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</si>
  <si>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</si>
  <si>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</si>
  <si>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</si>
  <si>
    <t>ING. JORGE LUIS ANGUIANO PARTIDA</t>
  </si>
  <si>
    <t>MTRA. MARIA VIRGINIA OCHOA BUENROSTRO</t>
  </si>
  <si>
    <t>C. YONATAN ARMANDO CEJA GUILLEN</t>
  </si>
  <si>
    <t>LCP. CARMEN RUBIT CISNEROS 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</si>
</sst>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wrapText="1"/>
    </xf>
    <xf numFmtId="0" fontId="1" fillId="0" borderId="9" xfId="0" applyNumberFormat="1" applyFont="1" applyFill="1" applyBorder="1" applyAlignment="1" applyProtection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0" borderId="14" xfId="0" applyNumberFormat="1" applyFont="1" applyFill="1" applyBorder="1" applyProtection="1"/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3"/>
  <sheetViews>
    <sheetView tabSelected="1" topLeftCell="A124" zoomScale="70" zoomScaleNormal="70" workbookViewId="0">
      <selection activeCell="C139" sqref="B139:C143"/>
    </sheetView>
  </sheetViews>
  <sheetFormatPr baseColWidth="10" defaultColWidth="11.42578125" defaultRowHeight="14.25" x14ac:dyDescent="0.2"/>
  <cols>
    <col min="1" max="1" width="5.7109375" style="1" customWidth="1"/>
    <col min="2" max="2" width="21.42578125" style="1" customWidth="1"/>
    <col min="3" max="3" width="16.7109375" style="1" customWidth="1"/>
    <col min="4" max="4" width="16.140625" style="1" customWidth="1"/>
    <col min="5" max="5" width="19.5703125" style="1" customWidth="1"/>
    <col min="6" max="6" width="19.28515625" style="1" customWidth="1"/>
    <col min="7" max="7" width="21" style="1" customWidth="1"/>
    <col min="8" max="8" width="21.28515625" style="1" customWidth="1"/>
    <col min="9" max="9" width="21" style="1" customWidth="1"/>
    <col min="10" max="10" width="21.85546875" style="1" customWidth="1"/>
    <col min="11" max="11" width="18.28515625" style="1" customWidth="1"/>
    <col min="12" max="12" width="20.5703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6" ht="15" customHeight="1" x14ac:dyDescent="0.2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6" ht="15" customHeight="1" x14ac:dyDescent="0.2">
      <c r="B4" s="37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6" ht="15" customHeight="1" x14ac:dyDescent="0.2">
      <c r="B5" s="37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6" ht="15" x14ac:dyDescent="0.2">
      <c r="B6" s="40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6" ht="15.75" customHeight="1" x14ac:dyDescent="0.2">
      <c r="B7" s="27"/>
      <c r="C7" s="28"/>
      <c r="D7" s="28"/>
      <c r="E7" s="28"/>
      <c r="F7" s="28"/>
      <c r="G7" s="30" t="s">
        <v>5</v>
      </c>
      <c r="H7" s="30"/>
      <c r="I7" s="30"/>
      <c r="J7" s="30"/>
      <c r="K7" s="31"/>
      <c r="L7" s="32" t="s">
        <v>6</v>
      </c>
    </row>
    <row r="8" spans="1:16" ht="30" x14ac:dyDescent="0.2">
      <c r="B8" s="29" t="s">
        <v>7</v>
      </c>
      <c r="C8" s="30"/>
      <c r="D8" s="30"/>
      <c r="E8" s="30"/>
      <c r="F8" s="31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33"/>
    </row>
    <row r="9" spans="1:16" ht="15" x14ac:dyDescent="0.2">
      <c r="B9" s="21" t="s">
        <v>13</v>
      </c>
      <c r="C9" s="22"/>
      <c r="D9" s="22"/>
      <c r="E9" s="22"/>
      <c r="F9" s="23"/>
      <c r="G9" s="18">
        <f t="shared" ref="G9:L9" si="0">SUM(G10:G72)</f>
        <v>49805934</v>
      </c>
      <c r="H9" s="18">
        <f t="shared" si="0"/>
        <v>342863.48999999912</v>
      </c>
      <c r="I9" s="18">
        <f t="shared" si="0"/>
        <v>50148797.489999995</v>
      </c>
      <c r="J9" s="18">
        <f t="shared" si="0"/>
        <v>48148796.919999994</v>
      </c>
      <c r="K9" s="18">
        <f t="shared" si="0"/>
        <v>48148796.919999994</v>
      </c>
      <c r="L9" s="18">
        <f t="shared" si="0"/>
        <v>2000000.57</v>
      </c>
    </row>
    <row r="10" spans="1:16" ht="15" x14ac:dyDescent="0.2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spans="1:16" ht="15" x14ac:dyDescent="0.2">
      <c r="B11" s="44" t="s">
        <v>14</v>
      </c>
      <c r="C11" s="45"/>
      <c r="D11" s="45"/>
      <c r="E11" s="45"/>
      <c r="F11" s="46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6" ht="15" x14ac:dyDescent="0.2">
      <c r="B12" s="44" t="s">
        <v>15</v>
      </c>
      <c r="C12" s="45"/>
      <c r="D12" s="45"/>
      <c r="E12" s="45"/>
      <c r="F12" s="46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6" ht="15" x14ac:dyDescent="0.2">
      <c r="B13" s="44" t="s">
        <v>16</v>
      </c>
      <c r="C13" s="45"/>
      <c r="D13" s="45"/>
      <c r="E13" s="45"/>
      <c r="F13" s="46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6" ht="15" x14ac:dyDescent="0.2">
      <c r="B14" s="44" t="s">
        <v>17</v>
      </c>
      <c r="C14" s="45"/>
      <c r="D14" s="45"/>
      <c r="E14" s="45"/>
      <c r="F14" s="46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6" ht="15" x14ac:dyDescent="0.2">
      <c r="B15" s="44" t="s">
        <v>18</v>
      </c>
      <c r="C15" s="45"/>
      <c r="D15" s="45"/>
      <c r="E15" s="45"/>
      <c r="F15" s="46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6" ht="15" x14ac:dyDescent="0.2">
      <c r="B16" s="44" t="s">
        <v>19</v>
      </c>
      <c r="C16" s="45"/>
      <c r="D16" s="45"/>
      <c r="E16" s="45"/>
      <c r="F16" s="46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15" x14ac:dyDescent="0.2">
      <c r="B17" s="44" t="s">
        <v>20</v>
      </c>
      <c r="C17" s="45"/>
      <c r="D17" s="45"/>
      <c r="E17" s="45"/>
      <c r="F17" s="46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ht="15" x14ac:dyDescent="0.2">
      <c r="B18" s="44" t="s">
        <v>21</v>
      </c>
      <c r="C18" s="45"/>
      <c r="D18" s="45"/>
      <c r="E18" s="45"/>
      <c r="F18" s="46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 x14ac:dyDescent="0.2">
      <c r="B19" s="44" t="s">
        <v>22</v>
      </c>
      <c r="C19" s="45"/>
      <c r="D19" s="45"/>
      <c r="E19" s="45"/>
      <c r="F19" s="46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x14ac:dyDescent="0.2">
      <c r="B20" s="44" t="s">
        <v>23</v>
      </c>
      <c r="C20" s="45"/>
      <c r="D20" s="45"/>
      <c r="E20" s="45"/>
      <c r="F20" s="46"/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5" x14ac:dyDescent="0.2">
      <c r="B21" s="44" t="s">
        <v>24</v>
      </c>
      <c r="C21" s="45"/>
      <c r="D21" s="45"/>
      <c r="E21" s="45"/>
      <c r="F21" s="46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2:12" ht="15" x14ac:dyDescent="0.2">
      <c r="B22" s="44" t="s">
        <v>25</v>
      </c>
      <c r="C22" s="45"/>
      <c r="D22" s="45"/>
      <c r="E22" s="45"/>
      <c r="F22" s="46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5" x14ac:dyDescent="0.2">
      <c r="B23" s="44" t="s">
        <v>26</v>
      </c>
      <c r="C23" s="45"/>
      <c r="D23" s="45"/>
      <c r="E23" s="45"/>
      <c r="F23" s="46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5" x14ac:dyDescent="0.2">
      <c r="B24" s="44" t="s">
        <v>27</v>
      </c>
      <c r="C24" s="45"/>
      <c r="D24" s="45"/>
      <c r="E24" s="45"/>
      <c r="F24" s="46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x14ac:dyDescent="0.2">
      <c r="B25" s="44" t="s">
        <v>28</v>
      </c>
      <c r="C25" s="45"/>
      <c r="D25" s="45"/>
      <c r="E25" s="45"/>
      <c r="F25" s="46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2" ht="15" x14ac:dyDescent="0.2">
      <c r="B26" s="44" t="s">
        <v>29</v>
      </c>
      <c r="C26" s="45"/>
      <c r="D26" s="45"/>
      <c r="E26" s="45"/>
      <c r="F26" s="46"/>
      <c r="G26" s="19">
        <v>428000</v>
      </c>
      <c r="H26" s="19">
        <v>583799.59</v>
      </c>
      <c r="I26" s="19">
        <v>1011799.59</v>
      </c>
      <c r="J26" s="19">
        <v>1011799.59</v>
      </c>
      <c r="K26" s="19">
        <v>1011799.59</v>
      </c>
      <c r="L26" s="19">
        <v>0</v>
      </c>
    </row>
    <row r="27" spans="2:12" ht="15" x14ac:dyDescent="0.2">
      <c r="B27" s="44" t="s">
        <v>30</v>
      </c>
      <c r="C27" s="45"/>
      <c r="D27" s="45"/>
      <c r="E27" s="45"/>
      <c r="F27" s="46"/>
      <c r="G27" s="19">
        <v>93000</v>
      </c>
      <c r="H27" s="19">
        <v>318565.84000000003</v>
      </c>
      <c r="I27" s="19">
        <v>411565.84</v>
      </c>
      <c r="J27" s="19">
        <v>411565.84</v>
      </c>
      <c r="K27" s="19">
        <v>411565.84</v>
      </c>
      <c r="L27" s="19">
        <v>0</v>
      </c>
    </row>
    <row r="28" spans="2:12" ht="15" x14ac:dyDescent="0.2">
      <c r="B28" s="44" t="s">
        <v>31</v>
      </c>
      <c r="C28" s="45"/>
      <c r="D28" s="45"/>
      <c r="E28" s="45"/>
      <c r="F28" s="46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5" x14ac:dyDescent="0.2">
      <c r="B29" s="44" t="s">
        <v>32</v>
      </c>
      <c r="C29" s="45"/>
      <c r="D29" s="45"/>
      <c r="E29" s="45"/>
      <c r="F29" s="46"/>
      <c r="G29" s="19">
        <v>151824</v>
      </c>
      <c r="H29" s="19">
        <v>-15410.21</v>
      </c>
      <c r="I29" s="19">
        <v>136413.79</v>
      </c>
      <c r="J29" s="19">
        <v>136413.20000000001</v>
      </c>
      <c r="K29" s="19">
        <v>136413.20000000001</v>
      </c>
      <c r="L29" s="19">
        <v>0.59</v>
      </c>
    </row>
    <row r="30" spans="2:12" ht="15" x14ac:dyDescent="0.2">
      <c r="B30" s="44" t="s">
        <v>33</v>
      </c>
      <c r="C30" s="45"/>
      <c r="D30" s="45"/>
      <c r="E30" s="45"/>
      <c r="F30" s="46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2:12" ht="15" x14ac:dyDescent="0.2">
      <c r="B31" s="44" t="s">
        <v>34</v>
      </c>
      <c r="C31" s="45"/>
      <c r="D31" s="45"/>
      <c r="E31" s="45"/>
      <c r="F31" s="46"/>
      <c r="G31" s="19">
        <v>410000</v>
      </c>
      <c r="H31" s="19">
        <v>2035158.17</v>
      </c>
      <c r="I31" s="19">
        <v>2445158.17</v>
      </c>
      <c r="J31" s="19">
        <v>2445158.17</v>
      </c>
      <c r="K31" s="19">
        <v>2445158.17</v>
      </c>
      <c r="L31" s="19">
        <v>0</v>
      </c>
    </row>
    <row r="32" spans="2:12" ht="15" x14ac:dyDescent="0.2">
      <c r="B32" s="44" t="s">
        <v>35</v>
      </c>
      <c r="C32" s="45"/>
      <c r="D32" s="45"/>
      <c r="E32" s="45"/>
      <c r="F32" s="46"/>
      <c r="G32" s="19">
        <v>17252352</v>
      </c>
      <c r="H32" s="19">
        <v>1288868.73</v>
      </c>
      <c r="I32" s="19">
        <v>18541220.73</v>
      </c>
      <c r="J32" s="19">
        <v>18541220.73</v>
      </c>
      <c r="K32" s="19">
        <v>18541220.73</v>
      </c>
      <c r="L32" s="19">
        <v>0</v>
      </c>
    </row>
    <row r="33" spans="2:12" ht="15" x14ac:dyDescent="0.2">
      <c r="B33" s="44" t="s">
        <v>36</v>
      </c>
      <c r="C33" s="45"/>
      <c r="D33" s="45"/>
      <c r="E33" s="45"/>
      <c r="F33" s="46"/>
      <c r="G33" s="19">
        <v>15980258</v>
      </c>
      <c r="H33" s="19">
        <v>1368487.24</v>
      </c>
      <c r="I33" s="19">
        <v>17348745.239999998</v>
      </c>
      <c r="J33" s="19">
        <v>15348745.26</v>
      </c>
      <c r="K33" s="19">
        <v>15348745.26</v>
      </c>
      <c r="L33" s="19">
        <v>1999999.98</v>
      </c>
    </row>
    <row r="34" spans="2:12" ht="15" x14ac:dyDescent="0.2">
      <c r="B34" s="44" t="s">
        <v>37</v>
      </c>
      <c r="C34" s="45"/>
      <c r="D34" s="45"/>
      <c r="E34" s="45"/>
      <c r="F34" s="46"/>
      <c r="G34" s="19">
        <v>2281000</v>
      </c>
      <c r="H34" s="19">
        <v>137225.04999999999</v>
      </c>
      <c r="I34" s="19">
        <v>2418225.0499999998</v>
      </c>
      <c r="J34" s="19">
        <v>2418225.0499999998</v>
      </c>
      <c r="K34" s="19">
        <v>2418225.0499999998</v>
      </c>
      <c r="L34" s="19">
        <v>0</v>
      </c>
    </row>
    <row r="35" spans="2:12" ht="15" x14ac:dyDescent="0.2">
      <c r="B35" s="44" t="s">
        <v>38</v>
      </c>
      <c r="C35" s="45"/>
      <c r="D35" s="45"/>
      <c r="E35" s="45"/>
      <c r="F35" s="46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5" x14ac:dyDescent="0.2">
      <c r="B36" s="44" t="s">
        <v>39</v>
      </c>
      <c r="C36" s="45"/>
      <c r="D36" s="45"/>
      <c r="E36" s="45"/>
      <c r="F36" s="46"/>
      <c r="G36" s="19">
        <v>665000</v>
      </c>
      <c r="H36" s="19">
        <v>-650119.31999999995</v>
      </c>
      <c r="I36" s="19">
        <v>14880.68</v>
      </c>
      <c r="J36" s="19">
        <v>14880.68</v>
      </c>
      <c r="K36" s="19">
        <v>14880.68</v>
      </c>
      <c r="L36" s="19">
        <v>0</v>
      </c>
    </row>
    <row r="37" spans="2:12" ht="15" x14ac:dyDescent="0.2">
      <c r="B37" s="44" t="s">
        <v>40</v>
      </c>
      <c r="C37" s="45"/>
      <c r="D37" s="45"/>
      <c r="E37" s="45"/>
      <c r="F37" s="46"/>
      <c r="G37" s="19">
        <v>1135000</v>
      </c>
      <c r="H37" s="19">
        <v>-829158.61</v>
      </c>
      <c r="I37" s="19">
        <v>305841.39</v>
      </c>
      <c r="J37" s="19">
        <v>305841.39</v>
      </c>
      <c r="K37" s="19">
        <v>305841.39</v>
      </c>
      <c r="L37" s="19">
        <v>0</v>
      </c>
    </row>
    <row r="38" spans="2:12" ht="15" x14ac:dyDescent="0.2">
      <c r="B38" s="44" t="s">
        <v>41</v>
      </c>
      <c r="C38" s="45"/>
      <c r="D38" s="45"/>
      <c r="E38" s="45"/>
      <c r="F38" s="46"/>
      <c r="G38" s="19">
        <v>80000</v>
      </c>
      <c r="H38" s="19">
        <v>-67137.48</v>
      </c>
      <c r="I38" s="19">
        <v>12862.52</v>
      </c>
      <c r="J38" s="19">
        <v>12862.52</v>
      </c>
      <c r="K38" s="19">
        <v>12862.52</v>
      </c>
      <c r="L38" s="19">
        <v>0</v>
      </c>
    </row>
    <row r="39" spans="2:12" ht="15" x14ac:dyDescent="0.2">
      <c r="B39" s="44" t="s">
        <v>42</v>
      </c>
      <c r="C39" s="45"/>
      <c r="D39" s="45"/>
      <c r="E39" s="45"/>
      <c r="F39" s="46"/>
      <c r="G39" s="19">
        <v>1251884</v>
      </c>
      <c r="H39" s="19">
        <v>672501.22</v>
      </c>
      <c r="I39" s="19">
        <v>1924385.22</v>
      </c>
      <c r="J39" s="19">
        <v>1924385.22</v>
      </c>
      <c r="K39" s="19">
        <v>1924385.22</v>
      </c>
      <c r="L39" s="19">
        <v>0</v>
      </c>
    </row>
    <row r="40" spans="2:12" ht="15" x14ac:dyDescent="0.2">
      <c r="B40" s="44" t="s">
        <v>43</v>
      </c>
      <c r="C40" s="45"/>
      <c r="D40" s="45"/>
      <c r="E40" s="45"/>
      <c r="F40" s="46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5" x14ac:dyDescent="0.2">
      <c r="B41" s="44" t="s">
        <v>44</v>
      </c>
      <c r="C41" s="45"/>
      <c r="D41" s="45"/>
      <c r="E41" s="45"/>
      <c r="F41" s="46"/>
      <c r="G41" s="19">
        <v>4209116</v>
      </c>
      <c r="H41" s="19">
        <v>-1072722.23</v>
      </c>
      <c r="I41" s="19">
        <v>3136393.77</v>
      </c>
      <c r="J41" s="19">
        <v>3136393.77</v>
      </c>
      <c r="K41" s="19">
        <v>3136393.77</v>
      </c>
      <c r="L41" s="19">
        <v>0</v>
      </c>
    </row>
    <row r="42" spans="2:12" ht="15" x14ac:dyDescent="0.2">
      <c r="B42" s="44" t="s">
        <v>45</v>
      </c>
      <c r="C42" s="45"/>
      <c r="D42" s="45"/>
      <c r="E42" s="45"/>
      <c r="F42" s="46"/>
      <c r="G42" s="19">
        <v>2870000</v>
      </c>
      <c r="H42" s="19">
        <v>-1474868.2</v>
      </c>
      <c r="I42" s="19">
        <v>1395131.8</v>
      </c>
      <c r="J42" s="19">
        <v>1395131.8</v>
      </c>
      <c r="K42" s="19">
        <v>1395131.8</v>
      </c>
      <c r="L42" s="19">
        <v>0</v>
      </c>
    </row>
    <row r="43" spans="2:12" ht="15" x14ac:dyDescent="0.2">
      <c r="B43" s="44" t="s">
        <v>46</v>
      </c>
      <c r="C43" s="45"/>
      <c r="D43" s="45"/>
      <c r="E43" s="45"/>
      <c r="F43" s="46"/>
      <c r="G43" s="19">
        <v>817000</v>
      </c>
      <c r="H43" s="19">
        <v>-708297.71</v>
      </c>
      <c r="I43" s="19">
        <v>108702.29</v>
      </c>
      <c r="J43" s="19">
        <v>108702.29</v>
      </c>
      <c r="K43" s="19">
        <v>108702.29</v>
      </c>
      <c r="L43" s="19">
        <v>0</v>
      </c>
    </row>
    <row r="44" spans="2:12" ht="15" x14ac:dyDescent="0.2">
      <c r="B44" s="44" t="s">
        <v>47</v>
      </c>
      <c r="C44" s="45"/>
      <c r="D44" s="45"/>
      <c r="E44" s="45"/>
      <c r="F44" s="46"/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x14ac:dyDescent="0.2">
      <c r="B45" s="44" t="s">
        <v>48</v>
      </c>
      <c r="C45" s="45"/>
      <c r="D45" s="45"/>
      <c r="E45" s="45"/>
      <c r="F45" s="46"/>
      <c r="G45" s="19">
        <v>1688000</v>
      </c>
      <c r="H45" s="19">
        <v>-818790.03</v>
      </c>
      <c r="I45" s="19">
        <v>869209.97</v>
      </c>
      <c r="J45" s="19">
        <v>869209.97</v>
      </c>
      <c r="K45" s="19">
        <v>869209.97</v>
      </c>
      <c r="L45" s="19">
        <v>0</v>
      </c>
    </row>
    <row r="46" spans="2:12" ht="15" x14ac:dyDescent="0.2">
      <c r="B46" s="44" t="s">
        <v>49</v>
      </c>
      <c r="C46" s="45"/>
      <c r="D46" s="45"/>
      <c r="E46" s="45"/>
      <c r="F46" s="46"/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2:12" ht="15" x14ac:dyDescent="0.2">
      <c r="B47" s="44" t="s">
        <v>50</v>
      </c>
      <c r="C47" s="45"/>
      <c r="D47" s="45"/>
      <c r="E47" s="45"/>
      <c r="F47" s="46"/>
      <c r="G47" s="19">
        <v>115000</v>
      </c>
      <c r="H47" s="19">
        <v>-89944</v>
      </c>
      <c r="I47" s="19">
        <v>25056</v>
      </c>
      <c r="J47" s="19">
        <v>25056</v>
      </c>
      <c r="K47" s="19">
        <v>25056</v>
      </c>
      <c r="L47" s="19">
        <v>0</v>
      </c>
    </row>
    <row r="48" spans="2:12" ht="15" x14ac:dyDescent="0.2">
      <c r="B48" s="44" t="s">
        <v>51</v>
      </c>
      <c r="C48" s="45"/>
      <c r="D48" s="45"/>
      <c r="E48" s="45"/>
      <c r="F48" s="46"/>
      <c r="G48" s="19">
        <v>376500</v>
      </c>
      <c r="H48" s="19">
        <v>-333294.56</v>
      </c>
      <c r="I48" s="19">
        <v>43205.440000000002</v>
      </c>
      <c r="J48" s="19">
        <v>43205.440000000002</v>
      </c>
      <c r="K48" s="19">
        <v>43205.440000000002</v>
      </c>
      <c r="L48" s="19">
        <v>0</v>
      </c>
    </row>
    <row r="49" spans="2:12" ht="15" x14ac:dyDescent="0.2">
      <c r="B49" s="44" t="s">
        <v>52</v>
      </c>
      <c r="C49" s="45"/>
      <c r="D49" s="45"/>
      <c r="E49" s="45"/>
      <c r="F49" s="46"/>
      <c r="G49" s="19">
        <v>2000</v>
      </c>
      <c r="H49" s="19">
        <v>-2000</v>
      </c>
      <c r="I49" s="19">
        <v>0</v>
      </c>
      <c r="J49" s="19">
        <v>0</v>
      </c>
      <c r="K49" s="19">
        <v>0</v>
      </c>
      <c r="L49" s="19">
        <v>0</v>
      </c>
    </row>
    <row r="50" spans="2:12" ht="15" x14ac:dyDescent="0.2">
      <c r="B50" s="44" t="s">
        <v>53</v>
      </c>
      <c r="C50" s="45"/>
      <c r="D50" s="45"/>
      <c r="E50" s="45"/>
      <c r="F50" s="46"/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2" ht="15" x14ac:dyDescent="0.2">
      <c r="B51" s="44" t="s">
        <v>54</v>
      </c>
      <c r="C51" s="45"/>
      <c r="D51" s="45"/>
      <c r="E51" s="45"/>
      <c r="F51" s="46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5" x14ac:dyDescent="0.2">
      <c r="B52" s="44" t="s">
        <v>55</v>
      </c>
      <c r="C52" s="45"/>
      <c r="D52" s="45"/>
      <c r="E52" s="45"/>
      <c r="F52" s="46"/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5" x14ac:dyDescent="0.2">
      <c r="B53" s="44" t="s">
        <v>56</v>
      </c>
      <c r="C53" s="45"/>
      <c r="D53" s="45"/>
      <c r="E53" s="45"/>
      <c r="F53" s="46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2:12" ht="15" x14ac:dyDescent="0.2">
      <c r="B54" s="44" t="s">
        <v>57</v>
      </c>
      <c r="C54" s="45"/>
      <c r="D54" s="45"/>
      <c r="E54" s="45"/>
      <c r="F54" s="46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5" x14ac:dyDescent="0.2">
      <c r="B55" s="44" t="s">
        <v>58</v>
      </c>
      <c r="C55" s="45"/>
      <c r="D55" s="45"/>
      <c r="E55" s="45"/>
      <c r="F55" s="46"/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5" x14ac:dyDescent="0.2">
      <c r="B56" s="44" t="s">
        <v>59</v>
      </c>
      <c r="C56" s="45"/>
      <c r="D56" s="45"/>
      <c r="E56" s="45"/>
      <c r="F56" s="46"/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</row>
    <row r="57" spans="2:12" ht="15" x14ac:dyDescent="0.2">
      <c r="B57" s="44" t="s">
        <v>60</v>
      </c>
      <c r="C57" s="45"/>
      <c r="D57" s="45"/>
      <c r="E57" s="45"/>
      <c r="F57" s="46"/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5" x14ac:dyDescent="0.2">
      <c r="B58" s="44" t="s">
        <v>61</v>
      </c>
      <c r="C58" s="45"/>
      <c r="D58" s="45"/>
      <c r="E58" s="45"/>
      <c r="F58" s="46"/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2:12" ht="15" x14ac:dyDescent="0.2">
      <c r="B59" s="44" t="s">
        <v>62</v>
      </c>
      <c r="C59" s="45"/>
      <c r="D59" s="45"/>
      <c r="E59" s="45"/>
      <c r="F59" s="46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5" x14ac:dyDescent="0.2">
      <c r="B60" s="44" t="s">
        <v>63</v>
      </c>
      <c r="C60" s="45"/>
      <c r="D60" s="45"/>
      <c r="E60" s="45"/>
      <c r="F60" s="46"/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2:12" ht="15" x14ac:dyDescent="0.2">
      <c r="B61" s="44" t="s">
        <v>64</v>
      </c>
      <c r="C61" s="45"/>
      <c r="D61" s="45"/>
      <c r="E61" s="45"/>
      <c r="F61" s="46"/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5" x14ac:dyDescent="0.2">
      <c r="B62" s="44" t="s">
        <v>65</v>
      </c>
      <c r="C62" s="45"/>
      <c r="D62" s="45"/>
      <c r="E62" s="45"/>
      <c r="F62" s="46"/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2:12" ht="15" x14ac:dyDescent="0.2">
      <c r="B63" s="44" t="s">
        <v>66</v>
      </c>
      <c r="C63" s="45"/>
      <c r="D63" s="45"/>
      <c r="E63" s="45"/>
      <c r="F63" s="46"/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5" x14ac:dyDescent="0.2">
      <c r="B64" s="44" t="s">
        <v>67</v>
      </c>
      <c r="C64" s="45"/>
      <c r="D64" s="45"/>
      <c r="E64" s="45"/>
      <c r="F64" s="46"/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2:12" ht="15" x14ac:dyDescent="0.2">
      <c r="B65" s="44" t="s">
        <v>68</v>
      </c>
      <c r="C65" s="45"/>
      <c r="D65" s="45"/>
      <c r="E65" s="45"/>
      <c r="F65" s="46"/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</row>
    <row r="66" spans="2:12" ht="15" x14ac:dyDescent="0.2">
      <c r="B66" s="44" t="s">
        <v>69</v>
      </c>
      <c r="C66" s="45"/>
      <c r="D66" s="45"/>
      <c r="E66" s="45"/>
      <c r="F66" s="46"/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</row>
    <row r="67" spans="2:12" ht="15" x14ac:dyDescent="0.2">
      <c r="B67" s="44" t="s">
        <v>70</v>
      </c>
      <c r="C67" s="45"/>
      <c r="D67" s="45"/>
      <c r="E67" s="45"/>
      <c r="F67" s="46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5" x14ac:dyDescent="0.2">
      <c r="B68" s="44" t="s">
        <v>71</v>
      </c>
      <c r="C68" s="45"/>
      <c r="D68" s="45"/>
      <c r="E68" s="45"/>
      <c r="F68" s="46"/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2:12" ht="15" x14ac:dyDescent="0.2">
      <c r="B69" s="44" t="s">
        <v>72</v>
      </c>
      <c r="C69" s="45"/>
      <c r="D69" s="45"/>
      <c r="E69" s="45"/>
      <c r="F69" s="46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2" ht="15" x14ac:dyDescent="0.2">
      <c r="B70" s="44" t="s">
        <v>73</v>
      </c>
      <c r="C70" s="45"/>
      <c r="D70" s="45"/>
      <c r="E70" s="45"/>
      <c r="F70" s="46"/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2:12" ht="15" x14ac:dyDescent="0.2">
      <c r="B71" s="12"/>
      <c r="C71" s="13"/>
      <c r="D71" s="13"/>
      <c r="E71" s="13"/>
      <c r="F71" s="14"/>
      <c r="G71" s="19"/>
      <c r="H71" s="19"/>
      <c r="I71" s="19"/>
      <c r="J71" s="19"/>
      <c r="K71" s="19"/>
      <c r="L71" s="19"/>
    </row>
    <row r="72" spans="2:12" ht="15" x14ac:dyDescent="0.2">
      <c r="B72" s="15"/>
      <c r="C72" s="16"/>
      <c r="D72" s="16"/>
      <c r="E72" s="16"/>
      <c r="F72" s="17"/>
      <c r="G72" s="19"/>
      <c r="H72" s="19"/>
      <c r="I72" s="19"/>
      <c r="J72" s="19"/>
      <c r="K72" s="19"/>
      <c r="L72" s="19"/>
    </row>
    <row r="73" spans="2:12" ht="15" x14ac:dyDescent="0.2">
      <c r="B73" s="21" t="s">
        <v>74</v>
      </c>
      <c r="C73" s="22"/>
      <c r="D73" s="22"/>
      <c r="E73" s="22"/>
      <c r="F73" s="23"/>
      <c r="G73" s="18">
        <f>SUM(G74:G136)</f>
        <v>22822952</v>
      </c>
      <c r="H73" s="18">
        <f t="shared" ref="H73:L73" si="1">SUM(H74:H136)</f>
        <v>965875.9099999998</v>
      </c>
      <c r="I73" s="18">
        <f t="shared" si="1"/>
        <v>23788827.909999996</v>
      </c>
      <c r="J73" s="18">
        <f t="shared" si="1"/>
        <v>22788827.919999998</v>
      </c>
      <c r="K73" s="18">
        <f t="shared" si="1"/>
        <v>22788827.919999998</v>
      </c>
      <c r="L73" s="18">
        <f t="shared" si="1"/>
        <v>999999.99</v>
      </c>
    </row>
    <row r="74" spans="2:12" ht="15" x14ac:dyDescent="0.2">
      <c r="B74" s="6"/>
      <c r="C74" s="7"/>
      <c r="D74" s="7"/>
      <c r="E74" s="7"/>
      <c r="F74" s="8"/>
      <c r="G74" s="19"/>
      <c r="H74" s="19"/>
      <c r="I74" s="19"/>
      <c r="J74" s="19"/>
      <c r="K74" s="19"/>
      <c r="L74" s="19"/>
    </row>
    <row r="75" spans="2:12" ht="15" x14ac:dyDescent="0.2">
      <c r="B75" s="47" t="s">
        <v>14</v>
      </c>
      <c r="C75" s="48"/>
      <c r="D75" s="48"/>
      <c r="E75" s="48"/>
      <c r="F75" s="49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5" x14ac:dyDescent="0.2">
      <c r="B76" s="47" t="s">
        <v>15</v>
      </c>
      <c r="C76" s="48"/>
      <c r="D76" s="48"/>
      <c r="E76" s="48"/>
      <c r="F76" s="49"/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2:12" ht="15" x14ac:dyDescent="0.2">
      <c r="B77" s="47" t="s">
        <v>16</v>
      </c>
      <c r="C77" s="48"/>
      <c r="D77" s="48"/>
      <c r="E77" s="48"/>
      <c r="F77" s="4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2:12" ht="15" x14ac:dyDescent="0.2">
      <c r="B78" s="47" t="s">
        <v>17</v>
      </c>
      <c r="C78" s="48"/>
      <c r="D78" s="48"/>
      <c r="E78" s="48"/>
      <c r="F78" s="49"/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2:12" ht="15" x14ac:dyDescent="0.2">
      <c r="B79" s="47" t="s">
        <v>18</v>
      </c>
      <c r="C79" s="48"/>
      <c r="D79" s="48"/>
      <c r="E79" s="48"/>
      <c r="F79" s="49"/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5" x14ac:dyDescent="0.2">
      <c r="B80" s="47" t="s">
        <v>19</v>
      </c>
      <c r="C80" s="48"/>
      <c r="D80" s="48"/>
      <c r="E80" s="48"/>
      <c r="F80" s="49"/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2:12" ht="15" x14ac:dyDescent="0.2">
      <c r="B81" s="47" t="s">
        <v>20</v>
      </c>
      <c r="C81" s="48"/>
      <c r="D81" s="48"/>
      <c r="E81" s="48"/>
      <c r="F81" s="49"/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2:12" ht="15" x14ac:dyDescent="0.2">
      <c r="B82" s="47" t="s">
        <v>21</v>
      </c>
      <c r="C82" s="48"/>
      <c r="D82" s="48"/>
      <c r="E82" s="48"/>
      <c r="F82" s="49"/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2:12" ht="15" x14ac:dyDescent="0.2">
      <c r="B83" s="47" t="s">
        <v>22</v>
      </c>
      <c r="C83" s="48"/>
      <c r="D83" s="48"/>
      <c r="E83" s="48"/>
      <c r="F83" s="49"/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5" x14ac:dyDescent="0.2">
      <c r="B84" s="47" t="s">
        <v>23</v>
      </c>
      <c r="C84" s="48"/>
      <c r="D84" s="48"/>
      <c r="E84" s="48"/>
      <c r="F84" s="49"/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</row>
    <row r="85" spans="2:12" ht="15" x14ac:dyDescent="0.2">
      <c r="B85" s="47" t="s">
        <v>24</v>
      </c>
      <c r="C85" s="48"/>
      <c r="D85" s="48"/>
      <c r="E85" s="48"/>
      <c r="F85" s="49"/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2:12" ht="15" x14ac:dyDescent="0.2">
      <c r="B86" s="47" t="s">
        <v>25</v>
      </c>
      <c r="C86" s="48"/>
      <c r="D86" s="48"/>
      <c r="E86" s="48"/>
      <c r="F86" s="49"/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</row>
    <row r="87" spans="2:12" ht="15" x14ac:dyDescent="0.2">
      <c r="B87" s="47" t="s">
        <v>26</v>
      </c>
      <c r="C87" s="48"/>
      <c r="D87" s="48"/>
      <c r="E87" s="48"/>
      <c r="F87" s="49"/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5" x14ac:dyDescent="0.2">
      <c r="B88" s="47" t="s">
        <v>27</v>
      </c>
      <c r="C88" s="48"/>
      <c r="D88" s="48"/>
      <c r="E88" s="48"/>
      <c r="F88" s="49"/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2:12" ht="15" x14ac:dyDescent="0.2">
      <c r="B89" s="47" t="s">
        <v>28</v>
      </c>
      <c r="C89" s="48"/>
      <c r="D89" s="48"/>
      <c r="E89" s="48"/>
      <c r="F89" s="49"/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2:12" ht="15" x14ac:dyDescent="0.2">
      <c r="B90" s="47" t="s">
        <v>29</v>
      </c>
      <c r="C90" s="48"/>
      <c r="D90" s="48"/>
      <c r="E90" s="48"/>
      <c r="F90" s="49"/>
      <c r="G90" s="19">
        <v>0</v>
      </c>
      <c r="H90" s="19">
        <v>1437</v>
      </c>
      <c r="I90" s="19">
        <v>1437</v>
      </c>
      <c r="J90" s="19">
        <v>1437</v>
      </c>
      <c r="K90" s="19">
        <v>1437</v>
      </c>
      <c r="L90" s="19">
        <v>0</v>
      </c>
    </row>
    <row r="91" spans="2:12" ht="15" x14ac:dyDescent="0.2">
      <c r="B91" s="47" t="s">
        <v>30</v>
      </c>
      <c r="C91" s="48"/>
      <c r="D91" s="48"/>
      <c r="E91" s="48"/>
      <c r="F91" s="49"/>
      <c r="G91" s="19">
        <v>0</v>
      </c>
      <c r="H91" s="19">
        <v>449335.84</v>
      </c>
      <c r="I91" s="19">
        <v>449335.84</v>
      </c>
      <c r="J91" s="19">
        <v>449335.84</v>
      </c>
      <c r="K91" s="19">
        <v>449335.84</v>
      </c>
      <c r="L91" s="19">
        <v>0</v>
      </c>
    </row>
    <row r="92" spans="2:12" ht="15" x14ac:dyDescent="0.2">
      <c r="B92" s="47" t="s">
        <v>31</v>
      </c>
      <c r="C92" s="48"/>
      <c r="D92" s="48"/>
      <c r="E92" s="48"/>
      <c r="F92" s="4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2:12" ht="15" x14ac:dyDescent="0.2">
      <c r="B93" s="47" t="s">
        <v>32</v>
      </c>
      <c r="C93" s="48"/>
      <c r="D93" s="48"/>
      <c r="E93" s="48"/>
      <c r="F93" s="49"/>
      <c r="G93" s="19">
        <v>0</v>
      </c>
      <c r="H93" s="19">
        <v>44094.720000000001</v>
      </c>
      <c r="I93" s="19">
        <v>44094.720000000001</v>
      </c>
      <c r="J93" s="19">
        <v>44094.720000000001</v>
      </c>
      <c r="K93" s="19">
        <v>44094.720000000001</v>
      </c>
      <c r="L93" s="19">
        <v>0</v>
      </c>
    </row>
    <row r="94" spans="2:12" ht="15" x14ac:dyDescent="0.2">
      <c r="B94" s="47" t="s">
        <v>33</v>
      </c>
      <c r="C94" s="48"/>
      <c r="D94" s="48"/>
      <c r="E94" s="48"/>
      <c r="F94" s="49"/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</row>
    <row r="95" spans="2:12" ht="15" x14ac:dyDescent="0.2">
      <c r="B95" s="47" t="s">
        <v>34</v>
      </c>
      <c r="C95" s="48"/>
      <c r="D95" s="48"/>
      <c r="E95" s="48"/>
      <c r="F95" s="49"/>
      <c r="G95" s="19">
        <v>3557473</v>
      </c>
      <c r="H95" s="19">
        <v>-1867492.73</v>
      </c>
      <c r="I95" s="19">
        <v>1689980.27</v>
      </c>
      <c r="J95" s="19">
        <v>1689980.27</v>
      </c>
      <c r="K95" s="19">
        <v>1689980.27</v>
      </c>
      <c r="L95" s="19">
        <v>0</v>
      </c>
    </row>
    <row r="96" spans="2:12" ht="15" x14ac:dyDescent="0.2">
      <c r="B96" s="47" t="s">
        <v>35</v>
      </c>
      <c r="C96" s="48"/>
      <c r="D96" s="48"/>
      <c r="E96" s="48"/>
      <c r="F96" s="49"/>
      <c r="G96" s="19">
        <v>6001880</v>
      </c>
      <c r="H96" s="19">
        <v>422295.05</v>
      </c>
      <c r="I96" s="19">
        <v>6424175.0499999998</v>
      </c>
      <c r="J96" s="19">
        <v>6424175.0499999998</v>
      </c>
      <c r="K96" s="19">
        <v>6424175.0499999998</v>
      </c>
      <c r="L96" s="19">
        <v>0</v>
      </c>
    </row>
    <row r="97" spans="2:12" ht="15" x14ac:dyDescent="0.2">
      <c r="B97" s="47" t="s">
        <v>36</v>
      </c>
      <c r="C97" s="48"/>
      <c r="D97" s="48"/>
      <c r="E97" s="48"/>
      <c r="F97" s="49"/>
      <c r="G97" s="19">
        <v>1070000</v>
      </c>
      <c r="H97" s="19">
        <v>3181422.92</v>
      </c>
      <c r="I97" s="19">
        <v>4251422.92</v>
      </c>
      <c r="J97" s="19">
        <v>3251422.93</v>
      </c>
      <c r="K97" s="19">
        <v>3251422.93</v>
      </c>
      <c r="L97" s="19">
        <v>999999.99</v>
      </c>
    </row>
    <row r="98" spans="2:12" ht="15" x14ac:dyDescent="0.2">
      <c r="B98" s="47" t="s">
        <v>37</v>
      </c>
      <c r="C98" s="48"/>
      <c r="D98" s="48"/>
      <c r="E98" s="48"/>
      <c r="F98" s="49"/>
      <c r="G98" s="19">
        <v>12193599</v>
      </c>
      <c r="H98" s="19">
        <v>-1662152.49</v>
      </c>
      <c r="I98" s="19">
        <v>10531446.51</v>
      </c>
      <c r="J98" s="19">
        <v>10531446.51</v>
      </c>
      <c r="K98" s="19">
        <v>10531446.51</v>
      </c>
      <c r="L98" s="19">
        <v>0</v>
      </c>
    </row>
    <row r="99" spans="2:12" ht="15" x14ac:dyDescent="0.2">
      <c r="B99" s="47" t="s">
        <v>38</v>
      </c>
      <c r="C99" s="48"/>
      <c r="D99" s="48"/>
      <c r="E99" s="48"/>
      <c r="F99" s="49"/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5" x14ac:dyDescent="0.2">
      <c r="B100" s="47" t="s">
        <v>39</v>
      </c>
      <c r="C100" s="48"/>
      <c r="D100" s="48"/>
      <c r="E100" s="48"/>
      <c r="F100" s="49"/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</row>
    <row r="101" spans="2:12" ht="15" x14ac:dyDescent="0.2">
      <c r="B101" s="47" t="s">
        <v>40</v>
      </c>
      <c r="C101" s="48"/>
      <c r="D101" s="48"/>
      <c r="E101" s="48"/>
      <c r="F101" s="49"/>
      <c r="G101" s="19">
        <v>0</v>
      </c>
      <c r="H101" s="19">
        <v>13500.02</v>
      </c>
      <c r="I101" s="19">
        <v>13500.02</v>
      </c>
      <c r="J101" s="19">
        <v>13500.02</v>
      </c>
      <c r="K101" s="19">
        <v>13500.02</v>
      </c>
      <c r="L101" s="19">
        <v>0</v>
      </c>
    </row>
    <row r="102" spans="2:12" ht="15" x14ac:dyDescent="0.2">
      <c r="B102" s="47" t="s">
        <v>41</v>
      </c>
      <c r="C102" s="48"/>
      <c r="D102" s="48"/>
      <c r="E102" s="48"/>
      <c r="F102" s="49"/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</row>
    <row r="103" spans="2:12" ht="15" x14ac:dyDescent="0.2">
      <c r="B103" s="47" t="s">
        <v>42</v>
      </c>
      <c r="C103" s="48"/>
      <c r="D103" s="48"/>
      <c r="E103" s="48"/>
      <c r="F103" s="49"/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5" x14ac:dyDescent="0.2">
      <c r="B104" s="47" t="s">
        <v>43</v>
      </c>
      <c r="C104" s="48"/>
      <c r="D104" s="48"/>
      <c r="E104" s="48"/>
      <c r="F104" s="49"/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</row>
    <row r="105" spans="2:12" ht="15" x14ac:dyDescent="0.2">
      <c r="B105" s="47" t="s">
        <v>44</v>
      </c>
      <c r="C105" s="48"/>
      <c r="D105" s="48"/>
      <c r="E105" s="48"/>
      <c r="F105" s="49"/>
      <c r="G105" s="19">
        <v>0</v>
      </c>
      <c r="H105" s="19">
        <v>84790.080000000002</v>
      </c>
      <c r="I105" s="19">
        <v>84790.080000000002</v>
      </c>
      <c r="J105" s="19">
        <v>84790.080000000002</v>
      </c>
      <c r="K105" s="19">
        <v>84790.080000000002</v>
      </c>
      <c r="L105" s="19">
        <v>0</v>
      </c>
    </row>
    <row r="106" spans="2:12" ht="15" x14ac:dyDescent="0.2">
      <c r="B106" s="47" t="s">
        <v>45</v>
      </c>
      <c r="C106" s="48"/>
      <c r="D106" s="48"/>
      <c r="E106" s="48"/>
      <c r="F106" s="49"/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</row>
    <row r="107" spans="2:12" ht="15" x14ac:dyDescent="0.2">
      <c r="B107" s="47" t="s">
        <v>46</v>
      </c>
      <c r="C107" s="48"/>
      <c r="D107" s="48"/>
      <c r="E107" s="48"/>
      <c r="F107" s="49"/>
      <c r="G107" s="19">
        <v>0</v>
      </c>
      <c r="H107" s="19">
        <v>3248</v>
      </c>
      <c r="I107" s="19">
        <v>3248</v>
      </c>
      <c r="J107" s="19">
        <v>3248</v>
      </c>
      <c r="K107" s="19">
        <v>3248</v>
      </c>
      <c r="L107" s="19">
        <v>0</v>
      </c>
    </row>
    <row r="108" spans="2:12" ht="15" x14ac:dyDescent="0.2">
      <c r="B108" s="47" t="s">
        <v>47</v>
      </c>
      <c r="C108" s="48"/>
      <c r="D108" s="48"/>
      <c r="E108" s="48"/>
      <c r="F108" s="49"/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</row>
    <row r="109" spans="2:12" ht="15" x14ac:dyDescent="0.2">
      <c r="B109" s="47" t="s">
        <v>48</v>
      </c>
      <c r="C109" s="48"/>
      <c r="D109" s="48"/>
      <c r="E109" s="48"/>
      <c r="F109" s="49"/>
      <c r="G109" s="19">
        <v>0</v>
      </c>
      <c r="H109" s="19">
        <v>295397.5</v>
      </c>
      <c r="I109" s="19">
        <v>295397.5</v>
      </c>
      <c r="J109" s="19">
        <v>295397.5</v>
      </c>
      <c r="K109" s="19">
        <v>295397.5</v>
      </c>
      <c r="L109" s="19">
        <v>0</v>
      </c>
    </row>
    <row r="110" spans="2:12" ht="15" x14ac:dyDescent="0.2">
      <c r="B110" s="47" t="s">
        <v>49</v>
      </c>
      <c r="C110" s="48"/>
      <c r="D110" s="48"/>
      <c r="E110" s="48"/>
      <c r="F110" s="49"/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</row>
    <row r="111" spans="2:12" ht="15" x14ac:dyDescent="0.2">
      <c r="B111" s="47" t="s">
        <v>50</v>
      </c>
      <c r="C111" s="48"/>
      <c r="D111" s="48"/>
      <c r="E111" s="48"/>
      <c r="F111" s="49"/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5" x14ac:dyDescent="0.2">
      <c r="B112" s="47" t="s">
        <v>51</v>
      </c>
      <c r="C112" s="48"/>
      <c r="D112" s="48"/>
      <c r="E112" s="48"/>
      <c r="F112" s="49"/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</row>
    <row r="113" spans="2:12" ht="15" x14ac:dyDescent="0.2">
      <c r="B113" s="47" t="s">
        <v>52</v>
      </c>
      <c r="C113" s="48"/>
      <c r="D113" s="48"/>
      <c r="E113" s="48"/>
      <c r="F113" s="49"/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</row>
    <row r="114" spans="2:12" ht="15" x14ac:dyDescent="0.2">
      <c r="B114" s="47" t="s">
        <v>53</v>
      </c>
      <c r="C114" s="48"/>
      <c r="D114" s="48"/>
      <c r="E114" s="48"/>
      <c r="F114" s="49"/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</row>
    <row r="115" spans="2:12" ht="15" x14ac:dyDescent="0.2">
      <c r="B115" s="47" t="s">
        <v>54</v>
      </c>
      <c r="C115" s="48"/>
      <c r="D115" s="48"/>
      <c r="E115" s="48"/>
      <c r="F115" s="49"/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5" x14ac:dyDescent="0.2">
      <c r="B116" s="47" t="s">
        <v>55</v>
      </c>
      <c r="C116" s="48"/>
      <c r="D116" s="48"/>
      <c r="E116" s="48"/>
      <c r="F116" s="49"/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</row>
    <row r="117" spans="2:12" ht="15" x14ac:dyDescent="0.2">
      <c r="B117" s="47" t="s">
        <v>56</v>
      </c>
      <c r="C117" s="48"/>
      <c r="D117" s="48"/>
      <c r="E117" s="48"/>
      <c r="F117" s="49"/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</row>
    <row r="118" spans="2:12" ht="15" x14ac:dyDescent="0.2">
      <c r="B118" s="47" t="s">
        <v>57</v>
      </c>
      <c r="C118" s="48"/>
      <c r="D118" s="48"/>
      <c r="E118" s="48"/>
      <c r="F118" s="49"/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</row>
    <row r="119" spans="2:12" ht="15" x14ac:dyDescent="0.2">
      <c r="B119" s="47" t="s">
        <v>58</v>
      </c>
      <c r="C119" s="48"/>
      <c r="D119" s="48"/>
      <c r="E119" s="48"/>
      <c r="F119" s="49"/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5" x14ac:dyDescent="0.2">
      <c r="B120" s="47" t="s">
        <v>59</v>
      </c>
      <c r="C120" s="48"/>
      <c r="D120" s="48"/>
      <c r="E120" s="48"/>
      <c r="F120" s="49"/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</row>
    <row r="121" spans="2:12" ht="15" x14ac:dyDescent="0.2">
      <c r="B121" s="47" t="s">
        <v>60</v>
      </c>
      <c r="C121" s="48"/>
      <c r="D121" s="48"/>
      <c r="E121" s="48"/>
      <c r="F121" s="49"/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</row>
    <row r="122" spans="2:12" ht="15" x14ac:dyDescent="0.2">
      <c r="B122" s="47" t="s">
        <v>61</v>
      </c>
      <c r="C122" s="48"/>
      <c r="D122" s="48"/>
      <c r="E122" s="48"/>
      <c r="F122" s="49"/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</row>
    <row r="123" spans="2:12" ht="15" x14ac:dyDescent="0.2">
      <c r="B123" s="47" t="s">
        <v>62</v>
      </c>
      <c r="C123" s="48"/>
      <c r="D123" s="48"/>
      <c r="E123" s="48"/>
      <c r="F123" s="49"/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5" x14ac:dyDescent="0.2">
      <c r="B124" s="47" t="s">
        <v>63</v>
      </c>
      <c r="C124" s="48"/>
      <c r="D124" s="48"/>
      <c r="E124" s="48"/>
      <c r="F124" s="49"/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</row>
    <row r="125" spans="2:12" ht="15" x14ac:dyDescent="0.2">
      <c r="B125" s="47" t="s">
        <v>64</v>
      </c>
      <c r="C125" s="48"/>
      <c r="D125" s="48"/>
      <c r="E125" s="48"/>
      <c r="F125" s="49"/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</row>
    <row r="126" spans="2:12" ht="15" x14ac:dyDescent="0.2">
      <c r="B126" s="47" t="s">
        <v>65</v>
      </c>
      <c r="C126" s="48"/>
      <c r="D126" s="48"/>
      <c r="E126" s="48"/>
      <c r="F126" s="49"/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</row>
    <row r="127" spans="2:12" ht="15" x14ac:dyDescent="0.2">
      <c r="B127" s="47" t="s">
        <v>66</v>
      </c>
      <c r="C127" s="48"/>
      <c r="D127" s="48"/>
      <c r="E127" s="48"/>
      <c r="F127" s="49"/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5" x14ac:dyDescent="0.2">
      <c r="B128" s="47" t="s">
        <v>67</v>
      </c>
      <c r="C128" s="48"/>
      <c r="D128" s="48"/>
      <c r="E128" s="48"/>
      <c r="F128" s="49"/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</row>
    <row r="129" spans="2:12" ht="15" x14ac:dyDescent="0.2">
      <c r="B129" s="47" t="s">
        <v>68</v>
      </c>
      <c r="C129" s="48"/>
      <c r="D129" s="48"/>
      <c r="E129" s="48"/>
      <c r="F129" s="49"/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</row>
    <row r="130" spans="2:12" ht="15" x14ac:dyDescent="0.2">
      <c r="B130" s="47" t="s">
        <v>69</v>
      </c>
      <c r="C130" s="48"/>
      <c r="D130" s="48"/>
      <c r="E130" s="48"/>
      <c r="F130" s="49"/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</row>
    <row r="131" spans="2:12" ht="15" x14ac:dyDescent="0.2">
      <c r="B131" s="47" t="s">
        <v>70</v>
      </c>
      <c r="C131" s="48"/>
      <c r="D131" s="48"/>
      <c r="E131" s="48"/>
      <c r="F131" s="49"/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5" x14ac:dyDescent="0.2">
      <c r="B132" s="47" t="s">
        <v>71</v>
      </c>
      <c r="C132" s="48"/>
      <c r="D132" s="48"/>
      <c r="E132" s="48"/>
      <c r="F132" s="49"/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</row>
    <row r="133" spans="2:12" ht="15" x14ac:dyDescent="0.2">
      <c r="B133" s="47" t="s">
        <v>72</v>
      </c>
      <c r="C133" s="48"/>
      <c r="D133" s="48"/>
      <c r="E133" s="48"/>
      <c r="F133" s="49"/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5" x14ac:dyDescent="0.2">
      <c r="B134" s="47" t="s">
        <v>73</v>
      </c>
      <c r="C134" s="48"/>
      <c r="D134" s="48"/>
      <c r="E134" s="48"/>
      <c r="F134" s="49"/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</row>
    <row r="135" spans="2:12" ht="15" x14ac:dyDescent="0.2">
      <c r="B135" s="6"/>
      <c r="C135" s="7"/>
      <c r="D135" s="7"/>
      <c r="E135" s="7"/>
      <c r="F135" s="8"/>
      <c r="G135" s="19"/>
      <c r="H135" s="19"/>
      <c r="I135" s="19"/>
      <c r="J135" s="19"/>
      <c r="K135" s="19"/>
      <c r="L135" s="19"/>
    </row>
    <row r="136" spans="2:12" ht="15" x14ac:dyDescent="0.2">
      <c r="B136" s="6"/>
      <c r="C136" s="7"/>
      <c r="D136" s="7"/>
      <c r="E136" s="7"/>
      <c r="F136" s="8"/>
      <c r="G136" s="19"/>
      <c r="H136" s="19"/>
      <c r="I136" s="19"/>
      <c r="J136" s="19"/>
      <c r="K136" s="19"/>
      <c r="L136" s="19"/>
    </row>
    <row r="137" spans="2:12" ht="15" x14ac:dyDescent="0.2">
      <c r="B137" s="21" t="s">
        <v>75</v>
      </c>
      <c r="C137" s="22"/>
      <c r="D137" s="22"/>
      <c r="E137" s="22"/>
      <c r="F137" s="23"/>
      <c r="G137" s="18">
        <f>SUM(G73,G9)</f>
        <v>72628886</v>
      </c>
      <c r="H137" s="18">
        <f t="shared" ref="H137:L137" si="2">SUM(H73,H9)</f>
        <v>1308739.399999999</v>
      </c>
      <c r="I137" s="18">
        <f t="shared" si="2"/>
        <v>73937625.399999991</v>
      </c>
      <c r="J137" s="18">
        <f t="shared" si="2"/>
        <v>70937624.839999989</v>
      </c>
      <c r="K137" s="18">
        <f t="shared" si="2"/>
        <v>70937624.839999989</v>
      </c>
      <c r="L137" s="18">
        <f t="shared" si="2"/>
        <v>3000000.56</v>
      </c>
    </row>
    <row r="138" spans="2:12" ht="15" x14ac:dyDescent="0.2">
      <c r="B138" s="24"/>
      <c r="C138" s="25"/>
      <c r="D138" s="25"/>
      <c r="E138" s="25"/>
      <c r="F138" s="26"/>
      <c r="G138" s="5"/>
      <c r="H138" s="3"/>
      <c r="I138" s="3"/>
      <c r="J138" s="3"/>
      <c r="K138" s="3"/>
      <c r="L138" s="3"/>
    </row>
    <row r="139" spans="2:12" ht="15" x14ac:dyDescent="0.2">
      <c r="G139" s="54"/>
      <c r="H139" s="54"/>
      <c r="I139" s="54"/>
      <c r="J139" s="54"/>
      <c r="K139" s="54"/>
      <c r="L139" s="54"/>
    </row>
    <row r="140" spans="2:12" ht="15" x14ac:dyDescent="0.2">
      <c r="G140" s="54"/>
      <c r="H140" s="54"/>
      <c r="I140" s="54"/>
      <c r="J140" s="54"/>
      <c r="K140" s="54"/>
      <c r="L140" s="54"/>
    </row>
    <row r="141" spans="2:12" ht="15" x14ac:dyDescent="0.2">
      <c r="G141" s="54"/>
      <c r="H141" s="54"/>
      <c r="I141" s="54"/>
      <c r="J141" s="54"/>
      <c r="K141" s="54"/>
      <c r="L141" s="54"/>
    </row>
    <row r="142" spans="2:12" ht="15" x14ac:dyDescent="0.2">
      <c r="G142" s="54"/>
      <c r="H142" s="54"/>
      <c r="I142" s="54"/>
      <c r="J142" s="54"/>
      <c r="K142" s="54"/>
      <c r="L142" s="54"/>
    </row>
    <row r="143" spans="2:12" ht="15" x14ac:dyDescent="0.2">
      <c r="G143" s="54"/>
      <c r="H143" s="54"/>
      <c r="I143" s="54"/>
      <c r="J143" s="54"/>
      <c r="K143" s="54"/>
      <c r="L143" s="54"/>
    </row>
    <row r="148" spans="2:12" s="20" customFormat="1" ht="33" customHeight="1" x14ac:dyDescent="0.25">
      <c r="B148" s="43"/>
      <c r="C148" s="43"/>
      <c r="E148" s="43"/>
      <c r="F148" s="43"/>
      <c r="H148" s="43"/>
      <c r="I148" s="43"/>
      <c r="K148" s="43"/>
      <c r="L148" s="43"/>
    </row>
    <row r="149" spans="2:12" s="20" customFormat="1" ht="33" customHeight="1" x14ac:dyDescent="0.25">
      <c r="B149" s="50" t="s">
        <v>81</v>
      </c>
      <c r="C149" s="50"/>
      <c r="D149" s="51"/>
      <c r="E149" s="50" t="s">
        <v>82</v>
      </c>
      <c r="F149" s="50"/>
      <c r="G149" s="51"/>
      <c r="H149" s="50" t="s">
        <v>83</v>
      </c>
      <c r="I149" s="50"/>
      <c r="J149" s="51"/>
      <c r="K149" s="50" t="s">
        <v>84</v>
      </c>
      <c r="L149" s="50"/>
    </row>
    <row r="150" spans="2:12" s="20" customFormat="1" ht="33" customHeight="1" x14ac:dyDescent="0.25">
      <c r="B150" s="52" t="s">
        <v>76</v>
      </c>
      <c r="C150" s="52"/>
      <c r="D150" s="51"/>
      <c r="E150" s="52" t="s">
        <v>77</v>
      </c>
      <c r="F150" s="52"/>
      <c r="G150" s="51"/>
      <c r="H150" s="52" t="s">
        <v>78</v>
      </c>
      <c r="I150" s="52"/>
      <c r="J150" s="51"/>
      <c r="K150" s="52" t="s">
        <v>79</v>
      </c>
      <c r="L150" s="52"/>
    </row>
    <row r="151" spans="2:12" x14ac:dyDescent="0.2">
      <c r="B151" s="53" t="s">
        <v>80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2:12" x14ac:dyDescent="0.2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2:12" x14ac:dyDescent="0.2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</row>
  </sheetData>
  <mergeCells count="146">
    <mergeCell ref="B132:F132"/>
    <mergeCell ref="B133:F133"/>
    <mergeCell ref="B134:F134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6:F126"/>
    <mergeCell ref="B117:F117"/>
    <mergeCell ref="B118:F118"/>
    <mergeCell ref="B119:F119"/>
    <mergeCell ref="B120:F120"/>
    <mergeCell ref="B121:F121"/>
    <mergeCell ref="B112:F112"/>
    <mergeCell ref="B113:F113"/>
    <mergeCell ref="B114:F114"/>
    <mergeCell ref="B115:F115"/>
    <mergeCell ref="B116:F116"/>
    <mergeCell ref="B107:F107"/>
    <mergeCell ref="B108:F108"/>
    <mergeCell ref="B109:F109"/>
    <mergeCell ref="B110:F110"/>
    <mergeCell ref="B111:F111"/>
    <mergeCell ref="B102:F102"/>
    <mergeCell ref="B103:F103"/>
    <mergeCell ref="B104:F104"/>
    <mergeCell ref="B105:F105"/>
    <mergeCell ref="B106:F106"/>
    <mergeCell ref="B97:F97"/>
    <mergeCell ref="B98:F98"/>
    <mergeCell ref="B99:F99"/>
    <mergeCell ref="B100:F100"/>
    <mergeCell ref="B101:F101"/>
    <mergeCell ref="B92:F92"/>
    <mergeCell ref="B93:F93"/>
    <mergeCell ref="B94:F94"/>
    <mergeCell ref="B95:F95"/>
    <mergeCell ref="B96:F96"/>
    <mergeCell ref="B87:F87"/>
    <mergeCell ref="B88:F88"/>
    <mergeCell ref="B89:F89"/>
    <mergeCell ref="B90:F90"/>
    <mergeCell ref="B91:F91"/>
    <mergeCell ref="B82:F82"/>
    <mergeCell ref="B83:F83"/>
    <mergeCell ref="B84:F84"/>
    <mergeCell ref="B85:F85"/>
    <mergeCell ref="B86:F86"/>
    <mergeCell ref="B77:F77"/>
    <mergeCell ref="B78:F78"/>
    <mergeCell ref="B79:F79"/>
    <mergeCell ref="B80:F80"/>
    <mergeCell ref="B81:F81"/>
    <mergeCell ref="B68:F68"/>
    <mergeCell ref="B69:F69"/>
    <mergeCell ref="B70:F70"/>
    <mergeCell ref="B75:F75"/>
    <mergeCell ref="B76:F76"/>
    <mergeCell ref="B63:F63"/>
    <mergeCell ref="B64:F64"/>
    <mergeCell ref="B65:F65"/>
    <mergeCell ref="B66:F66"/>
    <mergeCell ref="B67:F67"/>
    <mergeCell ref="B58:F58"/>
    <mergeCell ref="B59:F59"/>
    <mergeCell ref="B60:F60"/>
    <mergeCell ref="B61:F61"/>
    <mergeCell ref="B62:F6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3:F33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  <mergeCell ref="B23:F23"/>
    <mergeCell ref="B24:F24"/>
    <mergeCell ref="B25:F25"/>
    <mergeCell ref="B26:F26"/>
    <mergeCell ref="B27:F27"/>
    <mergeCell ref="K148:L148"/>
    <mergeCell ref="K149:L149"/>
    <mergeCell ref="K150:L15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H148:I148"/>
    <mergeCell ref="H149:I149"/>
    <mergeCell ref="H150:I150"/>
    <mergeCell ref="B2:L2"/>
    <mergeCell ref="B3:L3"/>
    <mergeCell ref="B4:L4"/>
    <mergeCell ref="B5:L5"/>
    <mergeCell ref="B6:L6"/>
    <mergeCell ref="B151:L153"/>
    <mergeCell ref="B137:F137"/>
    <mergeCell ref="B138:F138"/>
    <mergeCell ref="B7:F7"/>
    <mergeCell ref="B8:F8"/>
    <mergeCell ref="B9:F9"/>
    <mergeCell ref="B73:F73"/>
    <mergeCell ref="G7:K7"/>
    <mergeCell ref="L7:L8"/>
    <mergeCell ref="B148:C148"/>
    <mergeCell ref="B149:C149"/>
    <mergeCell ref="B150:C150"/>
    <mergeCell ref="E148:F148"/>
    <mergeCell ref="E149:F149"/>
    <mergeCell ref="E150:F150"/>
  </mergeCells>
  <printOptions horizontalCentered="1"/>
  <pageMargins left="0.23622047244094491" right="0.23622047244094491" top="0.74803149606299213" bottom="0.74803149606299213" header="0.31496062992125984" footer="0.31496062992125984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Lenovo</cp:lastModifiedBy>
  <cp:lastPrinted>2023-03-27T17:00:41Z</cp:lastPrinted>
  <dcterms:created xsi:type="dcterms:W3CDTF">2016-12-07T17:14:47Z</dcterms:created>
  <dcterms:modified xsi:type="dcterms:W3CDTF">2023-03-27T17:02:15Z</dcterms:modified>
</cp:coreProperties>
</file>