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ECA2D1FC-FEDA-4DFE-B7AB-B958B1AA188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" sheetId="1" r:id="rId1"/>
    <sheet name="datos" sheetId="2" state="veryHidden" r:id="rId2"/>
  </sheets>
  <definedNames>
    <definedName name="_xlnm._FilterDatabase" localSheetId="1" hidden="1">datos!$A$1:$I$1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" i="1" l="1"/>
  <c r="J32" i="1"/>
  <c r="J71" i="1" l="1"/>
  <c r="J73" i="1" s="1"/>
</calcChain>
</file>

<file path=xl/sharedStrings.xml><?xml version="1.0" encoding="utf-8"?>
<sst xmlns="http://schemas.openxmlformats.org/spreadsheetml/2006/main" count="624" uniqueCount="173">
  <si>
    <t>id_rubro</t>
  </si>
  <si>
    <t>descripcion</t>
  </si>
  <si>
    <t>comportamiento</t>
  </si>
  <si>
    <t>observaciones</t>
  </si>
  <si>
    <t>estado</t>
  </si>
  <si>
    <t>Edo fin</t>
  </si>
  <si>
    <t>Cta contable</t>
  </si>
  <si>
    <t>Orden</t>
  </si>
  <si>
    <t>Nivel</t>
  </si>
  <si>
    <t>INGRESOS Y OTROS BENEFICIOS</t>
  </si>
  <si>
    <t>A</t>
  </si>
  <si>
    <t>Letrero</t>
  </si>
  <si>
    <t>INGRESOS DE GESTIÓN</t>
  </si>
  <si>
    <t xml:space="preserve">4.1.1 </t>
  </si>
  <si>
    <t>Impuestos</t>
  </si>
  <si>
    <t>4.1.1</t>
  </si>
  <si>
    <t>4.1.2</t>
  </si>
  <si>
    <t>Cuotas y Aportaciones de Seguridad Social</t>
  </si>
  <si>
    <t xml:space="preserve">4.1.3 </t>
  </si>
  <si>
    <t>Contribuciones de Mejoras</t>
  </si>
  <si>
    <t>4.1.3</t>
  </si>
  <si>
    <t xml:space="preserve">4.1.4 </t>
  </si>
  <si>
    <t>Derechos</t>
  </si>
  <si>
    <t xml:space="preserve">4.1.5 </t>
  </si>
  <si>
    <t>Productos</t>
  </si>
  <si>
    <t xml:space="preserve">4.1.6 </t>
  </si>
  <si>
    <t>Aprovechamientos</t>
  </si>
  <si>
    <t xml:space="preserve">4.1.7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</si>
  <si>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</si>
  <si>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</si>
  <si>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4.2.1 </t>
  </si>
  <si>
    <t>Participaciones, Aportaciones, Convenios, Incentivos Derivados de la Colaboración Fiscal y Fondos Distintos de
Aportaciones</t>
  </si>
  <si>
    <t>4.2.1</t>
  </si>
  <si>
    <t>4.2.2</t>
  </si>
  <si>
    <t>Transferencias, Asignaciones, Subsidios y Subvenciones, y Pensiones y Jubilaciones</t>
  </si>
  <si>
    <t>OTROS INGRESOS Y BENEFICIOS</t>
  </si>
  <si>
    <t xml:space="preserve">4.3.1 </t>
  </si>
  <si>
    <t>Ingresos Financieros</t>
  </si>
  <si>
    <t>4.3.1</t>
  </si>
  <si>
    <t xml:space="preserve">4.3.2 </t>
  </si>
  <si>
    <t>Incremento por Variación de Inventarios</t>
  </si>
  <si>
    <t xml:space="preserve">4.3.3 </t>
  </si>
  <si>
    <t>Disminución del Exceso de Estimaciones por Pérdida o Deterioro u Obsolescencia</t>
  </si>
  <si>
    <t xml:space="preserve">4.3.4 </t>
  </si>
  <si>
    <t>Disminución del Exceso de Provisiones</t>
  </si>
  <si>
    <t xml:space="preserve">4.3.9 </t>
  </si>
  <si>
    <t>Otros Ingresos y Beneficios Varios</t>
  </si>
  <si>
    <t>Total de Ingresos y Otros Beneficios</t>
  </si>
  <si>
    <t>GASTOS Y OTRAS PÉRDIDAS</t>
  </si>
  <si>
    <t>GASTOS DE FUNCIONAMIENTO</t>
  </si>
  <si>
    <t xml:space="preserve">5.1.1 </t>
  </si>
  <si>
    <t>Servicios Personales</t>
  </si>
  <si>
    <t>5.1.2</t>
  </si>
  <si>
    <t>Materiales y Suministros</t>
  </si>
  <si>
    <t xml:space="preserve">5.1.3 </t>
  </si>
  <si>
    <t>Servicios Generales</t>
  </si>
  <si>
    <t>Trasferencias, Asignaciones, Subsidios y Otras Ayudas</t>
  </si>
  <si>
    <t xml:space="preserve">5.2.1 </t>
  </si>
  <si>
    <t>Transferencias Internas y Asignaciones al Sector Público</t>
  </si>
  <si>
    <t>5.2.2</t>
  </si>
  <si>
    <t>Transferencias al Resto del Sector Público</t>
  </si>
  <si>
    <t xml:space="preserve">5.2.3 </t>
  </si>
  <si>
    <t>Subsidios y Subvenciones</t>
  </si>
  <si>
    <t xml:space="preserve">5.2.4 </t>
  </si>
  <si>
    <t>Ayudas Sociales</t>
  </si>
  <si>
    <t xml:space="preserve">5.2.5 </t>
  </si>
  <si>
    <t>Pensiones y Jubilaciones</t>
  </si>
  <si>
    <t>5.2.6</t>
  </si>
  <si>
    <t>Transferencias a Fideicomisos, Mandatos y Contratos Análogos</t>
  </si>
  <si>
    <t>5.2.7</t>
  </si>
  <si>
    <t>Transferencia a la Seguridad Social</t>
  </si>
  <si>
    <t xml:space="preserve">5.2.8 </t>
  </si>
  <si>
    <t>Donativos</t>
  </si>
  <si>
    <t>5.2.9</t>
  </si>
  <si>
    <t>Transferencias al Exterior</t>
  </si>
  <si>
    <t>PARTICIPACIONES Y APORTACIONES</t>
  </si>
  <si>
    <t>5.3.1</t>
  </si>
  <si>
    <t>Participaciones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</si>
  <si>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</si>
  <si>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</si>
  <si>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</si>
  <si>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</si>
  <si>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</si>
  <si>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</si>
  <si>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</si>
  <si>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</si>
  <si>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</si>
  <si>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</si>
  <si>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</si>
  <si>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</si>
  <si>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</si>
  <si>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</si>
  <si>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</si>
  <si>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</si>
  <si>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</si>
  <si>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>Estimaciones, Depreciaciones, Deterioros, Obsolescencia y Amortizaciones</t>
  </si>
  <si>
    <t xml:space="preserve">5.5.2 </t>
  </si>
  <si>
    <t>Provisiones</t>
  </si>
  <si>
    <t>5.5.3</t>
  </si>
  <si>
    <t>Disminución de inventarios</t>
  </si>
  <si>
    <t>5.5.4</t>
  </si>
  <si>
    <t>Aumento por Insuficiencia de Estimaciones por Pérdida o Deterioro u Obsolescencia</t>
  </si>
  <si>
    <t>5.5.5</t>
  </si>
  <si>
    <t>Aumento por Insuficiencia de Provisiones</t>
  </si>
  <si>
    <t xml:space="preserve">5.5.9 </t>
  </si>
  <si>
    <t>Otros Gastos</t>
  </si>
  <si>
    <t>5.5.9</t>
  </si>
  <si>
    <t>INVERSIÓN PÚBLICA</t>
  </si>
  <si>
    <t>5.6.1</t>
  </si>
  <si>
    <t>Inversión Pública no Capitalizable</t>
  </si>
  <si>
    <t>Total de Gastos y Otras Pérdidas</t>
  </si>
  <si>
    <t>3.2.1</t>
  </si>
  <si>
    <t>Resultados del Ejercicio (Ahorro/Desahorro)</t>
  </si>
  <si>
    <t>MUNICIPIO DE MARCOS CASTELLANOS</t>
  </si>
  <si>
    <t>ESTADO DE ACTIVIDADES</t>
  </si>
  <si>
    <t>DEL 01/01/2022 AL 30/06/2022</t>
  </si>
  <si>
    <t>(EN PESOS)</t>
  </si>
  <si>
    <t>Concepto</t>
  </si>
  <si>
    <t>2022</t>
  </si>
  <si>
    <t xml:space="preserve">     INGRESOS DE GESTIÓN</t>
  </si>
  <si>
    <t xml:space="preserve">          Impuestos</t>
  </si>
  <si>
    <t xml:space="preserve">          Cuotas y Aportaciones de Seguridad Social</t>
  </si>
  <si>
    <t xml:space="preserve">          Contribuciones de Mejoras</t>
  </si>
  <si>
    <t xml:space="preserve">          Derechos</t>
  </si>
  <si>
    <t xml:space="preserve">          Productos</t>
  </si>
  <si>
    <t xml:space="preserve">          Aprovechamientos</t>
  </si>
  <si>
    <t xml:space="preserve">          Ingresos por Venta de Bienes y Prestación de Servicios</t>
  </si>
  <si>
    <t xml:space="preserve">     PARTICIPACIONES, APORTACIONES, CONVENIOS, INCENTIVOS DERIVADOS DE LA COLABORACIÓN FISCAL, FONDOS DISTINTOS DE APORTACIONES, TRANSFERENCIAS, ASIGNACIONES, SUBSIDIOS Y SUBVENCIONES, Y PENSIONES Y JUBILACIONES</t>
  </si>
  <si>
    <t xml:space="preserve">          Participaciones, Aportaciones, Convenios, Incentivos Derivados de la Colaboración Fiscal y Fondos Distintos de
Aportaciones</t>
  </si>
  <si>
    <t xml:space="preserve">          Transferencias, Asignaciones, Subsidios y Subvenciones, y Pensiones y Jubilaciones</t>
  </si>
  <si>
    <t xml:space="preserve">     OTROS INGRESOS Y BENEFICIOS</t>
  </si>
  <si>
    <t xml:space="preserve">          Ingresos Financieros</t>
  </si>
  <si>
    <t xml:space="preserve">          Incremento por Variación de Inventarios</t>
  </si>
  <si>
    <t xml:space="preserve">          Disminución del Exceso de Estimaciones por Pérdida o Deterioro u Obsolescencia</t>
  </si>
  <si>
    <t xml:space="preserve">          Disminución del Exceso de Provisiones</t>
  </si>
  <si>
    <t xml:space="preserve">          Otros Ingresos y Beneficios Varios</t>
  </si>
  <si>
    <t xml:space="preserve">     GASTOS DE FUNCIONAMIENTO</t>
  </si>
  <si>
    <t xml:space="preserve">          Servicios Personales</t>
  </si>
  <si>
    <t xml:space="preserve">          Materiales y Suministros</t>
  </si>
  <si>
    <t xml:space="preserve">          Servicios Generales</t>
  </si>
  <si>
    <t xml:space="preserve">     Trasferencias, Asignaciones, Subsidios y Otras Ayudas</t>
  </si>
  <si>
    <t xml:space="preserve">          Transferencias Internas y Asignaciones al Sector Público</t>
  </si>
  <si>
    <t xml:space="preserve">          Transferencias al Resto del Sector Público</t>
  </si>
  <si>
    <t xml:space="preserve">          Subsidios y Subvenciones</t>
  </si>
  <si>
    <t xml:space="preserve">          Ayudas Sociales</t>
  </si>
  <si>
    <t xml:space="preserve">          Pensiones y Jubilaciones</t>
  </si>
  <si>
    <t xml:space="preserve">          Transferencias a Fideicomisos, Mandatos y Contratos Análogos</t>
  </si>
  <si>
    <t xml:space="preserve">          Transferencia a la Seguridad Social</t>
  </si>
  <si>
    <t xml:space="preserve">          Donativos</t>
  </si>
  <si>
    <t xml:space="preserve">          Transferencias al Exterior</t>
  </si>
  <si>
    <t xml:space="preserve">     PARTICIPACIONES Y APORTACIONES</t>
  </si>
  <si>
    <t xml:space="preserve">          Participaciones</t>
  </si>
  <si>
    <t xml:space="preserve">          Aportaciones</t>
  </si>
  <si>
    <t xml:space="preserve">          Convenios</t>
  </si>
  <si>
    <t xml:space="preserve">     INTERESES, COMISIONES Y OTROS GASTOS DE LA DEUDA PÚBLICA</t>
  </si>
  <si>
    <t xml:space="preserve">          Intereses de la Deuda Pública</t>
  </si>
  <si>
    <t xml:space="preserve">          Comisiones de la Deuda Pública</t>
  </si>
  <si>
    <t xml:space="preserve">          Gastos de la Deuda Pública</t>
  </si>
  <si>
    <t xml:space="preserve">          Costo por Coberturas</t>
  </si>
  <si>
    <t xml:space="preserve">          Apoyos Financieros</t>
  </si>
  <si>
    <t xml:space="preserve">     OTROS GASTOS Y PÉRDIDAS EXTRAORDINARIAS</t>
  </si>
  <si>
    <t xml:space="preserve">          Estimaciones, Depreciaciones, Deterioros, Obsolescencia y Amortizaciones</t>
  </si>
  <si>
    <t xml:space="preserve">          Provisiones</t>
  </si>
  <si>
    <t xml:space="preserve">          Disminución de inventarios</t>
  </si>
  <si>
    <t xml:space="preserve">          Aumento por Insuficiencia de Estimaciones por Pérdida o Deterioro u Obsolescencia</t>
  </si>
  <si>
    <t xml:space="preserve">          Aumento por Insuficiencia de Provisiones</t>
  </si>
  <si>
    <t xml:space="preserve">          Otros Gastos</t>
  </si>
  <si>
    <t xml:space="preserve">     INVERSIÓN PÚBLICA</t>
  </si>
  <si>
    <t xml:space="preserve">          Inversión Pública no Capitalizable</t>
  </si>
  <si>
    <t>__________________</t>
  </si>
  <si>
    <t>"Bajo protesta de decir verdad, declaramos que este reporte y sus notas son razonablemente correctos, y son responsabilidad del emisor."</t>
  </si>
  <si>
    <t>$7,426,605.78</t>
  </si>
  <si>
    <t>$211,843.65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</si>
</sst>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62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top" wrapText="1"/>
    </xf>
    <xf numFmtId="44" fontId="4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Protection="1"/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wrapText="1"/>
    </xf>
    <xf numFmtId="0" fontId="2" fillId="3" borderId="0" xfId="0" applyNumberFormat="1" applyFont="1" applyFill="1" applyBorder="1" applyAlignment="1" applyProtection="1">
      <alignment horizontal="right"/>
    </xf>
    <xf numFmtId="0" fontId="2" fillId="3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3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Protection="1"/>
    <xf numFmtId="164" fontId="3" fillId="0" borderId="0" xfId="1" applyNumberFormat="1" applyFont="1" applyFill="1" applyBorder="1" applyAlignment="1" applyProtection="1">
      <alignment horizontal="right" vertical="top" wrapText="1"/>
    </xf>
    <xf numFmtId="164" fontId="4" fillId="0" borderId="0" xfId="1" applyNumberFormat="1" applyFont="1" applyFill="1" applyBorder="1" applyAlignment="1" applyProtection="1">
      <alignment horizontal="right" vertical="top" wrapText="1"/>
    </xf>
    <xf numFmtId="164" fontId="4" fillId="0" borderId="0" xfId="1" applyNumberFormat="1" applyFont="1" applyFill="1" applyBorder="1" applyAlignment="1" applyProtection="1">
      <alignment horizontal="right" vertical="top" wrapText="1"/>
    </xf>
    <xf numFmtId="164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vertical="top"/>
    </xf>
    <xf numFmtId="164" fontId="5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left" vertical="top" wrapText="1"/>
    </xf>
    <xf numFmtId="164" fontId="0" fillId="0" borderId="0" xfId="1" applyNumberFormat="1" applyFont="1" applyFill="1" applyBorder="1" applyAlignment="1" applyProtection="1">
      <alignment horizontal="right" vertical="top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7" xfId="1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9" xfId="0" applyNumberFormat="1" applyFont="1" applyFill="1" applyBorder="1" applyAlignment="1" applyProtection="1">
      <alignment horizontal="center" wrapText="1"/>
    </xf>
    <xf numFmtId="0" fontId="5" fillId="2" borderId="4" xfId="0" applyNumberFormat="1" applyFont="1" applyFill="1" applyBorder="1" applyAlignment="1" applyProtection="1">
      <alignment horizontal="center" wrapText="1"/>
    </xf>
    <xf numFmtId="0" fontId="5" fillId="2" borderId="5" xfId="0" applyNumberFormat="1" applyFont="1" applyFill="1" applyBorder="1" applyAlignment="1" applyProtection="1">
      <alignment horizontal="center" wrapText="1"/>
    </xf>
    <xf numFmtId="0" fontId="5" fillId="2" borderId="1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76</xdr:row>
      <xdr:rowOff>25361</xdr:rowOff>
    </xdr:from>
    <xdr:to>
      <xdr:col>10</xdr:col>
      <xdr:colOff>676275</xdr:colOff>
      <xdr:row>77</xdr:row>
      <xdr:rowOff>289074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548D44-2043-4072-A81D-089A5CDB5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245811"/>
          <a:ext cx="5962650" cy="768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45"/>
  <sheetViews>
    <sheetView tabSelected="1" view="pageBreakPreview" topLeftCell="A61" zoomScaleNormal="100" zoomScaleSheetLayoutView="100" workbookViewId="0">
      <selection activeCell="G85" sqref="G85"/>
    </sheetView>
  </sheetViews>
  <sheetFormatPr baseColWidth="10" defaultColWidth="0" defaultRowHeight="12.75" x14ac:dyDescent="0.2"/>
  <cols>
    <col min="1" max="1" width="12.7109375" style="6" customWidth="1"/>
    <col min="2" max="2" width="11.85546875" style="6" customWidth="1"/>
    <col min="3" max="3" width="0.7109375" style="6" customWidth="1"/>
    <col min="4" max="4" width="12.5703125" style="6" customWidth="1"/>
    <col min="5" max="5" width="8" style="6" customWidth="1"/>
    <col min="6" max="6" width="0.5703125" style="6" customWidth="1"/>
    <col min="7" max="7" width="9.5703125" style="6" customWidth="1"/>
    <col min="8" max="8" width="9.28515625" style="6" customWidth="1"/>
    <col min="9" max="9" width="0.7109375" style="6" customWidth="1"/>
    <col min="10" max="11" width="14.28515625" style="29" customWidth="1"/>
    <col min="12" max="12" width="2.7109375" style="3" hidden="1" customWidth="1"/>
    <col min="13" max="17" width="0" style="4" hidden="1" customWidth="1"/>
    <col min="18" max="16383" width="11.42578125" style="4" hidden="1" customWidth="1"/>
    <col min="16384" max="16384" width="0" style="4" hidden="1"/>
  </cols>
  <sheetData>
    <row r="1" spans="1:12" x14ac:dyDescent="0.2">
      <c r="A1" s="2"/>
      <c r="B1" s="2"/>
      <c r="C1" s="2"/>
      <c r="D1" s="2"/>
      <c r="E1" s="2"/>
      <c r="F1" s="2"/>
      <c r="G1" s="2"/>
      <c r="H1" s="2"/>
      <c r="I1" s="2"/>
      <c r="J1" s="28"/>
      <c r="K1" s="28"/>
    </row>
    <row r="2" spans="1:12" ht="15" x14ac:dyDescent="0.25">
      <c r="A2" s="43" t="s">
        <v>113</v>
      </c>
      <c r="B2" s="44" t="s">
        <v>113</v>
      </c>
      <c r="C2" s="44" t="s">
        <v>113</v>
      </c>
      <c r="D2" s="44" t="s">
        <v>113</v>
      </c>
      <c r="E2" s="44" t="s">
        <v>113</v>
      </c>
      <c r="F2" s="44" t="s">
        <v>113</v>
      </c>
      <c r="G2" s="44" t="s">
        <v>113</v>
      </c>
      <c r="H2" s="44" t="s">
        <v>113</v>
      </c>
      <c r="I2" s="45"/>
      <c r="J2" s="45"/>
      <c r="K2" s="46"/>
      <c r="L2" s="42"/>
    </row>
    <row r="3" spans="1:12" ht="15" x14ac:dyDescent="0.25">
      <c r="A3" s="47" t="s">
        <v>114</v>
      </c>
      <c r="B3" s="48"/>
      <c r="C3" s="48"/>
      <c r="D3" s="48"/>
      <c r="E3" s="48"/>
      <c r="F3" s="48"/>
      <c r="G3" s="48"/>
      <c r="H3" s="48"/>
      <c r="I3" s="49"/>
      <c r="J3" s="49"/>
      <c r="K3" s="50"/>
      <c r="L3" s="42"/>
    </row>
    <row r="4" spans="1:12" ht="15" x14ac:dyDescent="0.25">
      <c r="A4" s="47" t="s">
        <v>115</v>
      </c>
      <c r="B4" s="48" t="s">
        <v>115</v>
      </c>
      <c r="C4" s="48" t="s">
        <v>115</v>
      </c>
      <c r="D4" s="48" t="s">
        <v>115</v>
      </c>
      <c r="E4" s="48" t="s">
        <v>115</v>
      </c>
      <c r="F4" s="48" t="s">
        <v>115</v>
      </c>
      <c r="G4" s="48" t="s">
        <v>115</v>
      </c>
      <c r="H4" s="48" t="s">
        <v>115</v>
      </c>
      <c r="I4" s="49"/>
      <c r="J4" s="49"/>
      <c r="K4" s="50"/>
      <c r="L4" s="42"/>
    </row>
    <row r="5" spans="1:12" ht="15" x14ac:dyDescent="0.25">
      <c r="A5" s="51" t="s">
        <v>116</v>
      </c>
      <c r="B5" s="52"/>
      <c r="C5" s="52"/>
      <c r="D5" s="52"/>
      <c r="E5" s="52"/>
      <c r="F5" s="52"/>
      <c r="G5" s="52"/>
      <c r="H5" s="52"/>
      <c r="I5" s="52"/>
      <c r="J5" s="52"/>
      <c r="K5" s="53"/>
      <c r="L5" s="42"/>
    </row>
    <row r="6" spans="1:12" ht="15" x14ac:dyDescent="0.2">
      <c r="A6" s="35"/>
      <c r="B6" s="35"/>
      <c r="C6" s="35"/>
      <c r="D6" s="35"/>
      <c r="E6" s="35"/>
      <c r="F6" s="35"/>
      <c r="G6" s="35"/>
      <c r="H6" s="35"/>
      <c r="I6" s="35"/>
      <c r="J6" s="36"/>
      <c r="K6" s="36"/>
    </row>
    <row r="7" spans="1:12" s="32" customFormat="1" ht="15" x14ac:dyDescent="0.2">
      <c r="A7" s="40" t="s">
        <v>117</v>
      </c>
      <c r="B7" s="41"/>
      <c r="C7" s="41"/>
      <c r="D7" s="41"/>
      <c r="E7" s="41"/>
      <c r="F7" s="41"/>
      <c r="G7" s="41"/>
      <c r="H7" s="41"/>
      <c r="I7" s="37"/>
      <c r="J7" s="38" t="s">
        <v>118</v>
      </c>
      <c r="K7" s="38">
        <v>2021</v>
      </c>
      <c r="L7" s="5"/>
    </row>
    <row r="8" spans="1:12" ht="11.25" customHeight="1" x14ac:dyDescent="0.2">
      <c r="A8" s="54" t="s">
        <v>9</v>
      </c>
      <c r="B8" s="54" t="s">
        <v>9</v>
      </c>
      <c r="C8" s="54" t="s">
        <v>9</v>
      </c>
      <c r="D8" s="54" t="s">
        <v>9</v>
      </c>
      <c r="E8" s="54" t="s">
        <v>9</v>
      </c>
      <c r="F8" s="54" t="s">
        <v>9</v>
      </c>
      <c r="G8" s="54" t="s">
        <v>9</v>
      </c>
    </row>
    <row r="9" spans="1:12" ht="11.25" customHeight="1" x14ac:dyDescent="0.2">
      <c r="A9" s="54" t="s">
        <v>119</v>
      </c>
      <c r="B9" s="54" t="s">
        <v>119</v>
      </c>
      <c r="C9" s="54" t="s">
        <v>119</v>
      </c>
      <c r="D9" s="54" t="s">
        <v>119</v>
      </c>
      <c r="E9" s="54" t="s">
        <v>119</v>
      </c>
      <c r="F9" s="54" t="s">
        <v>119</v>
      </c>
      <c r="G9" s="54" t="s">
        <v>119</v>
      </c>
      <c r="H9" s="7"/>
      <c r="I9" s="7"/>
      <c r="J9" s="30">
        <v>8116203.9000000004</v>
      </c>
      <c r="K9" s="30">
        <v>11593531.460000001</v>
      </c>
    </row>
    <row r="10" spans="1:12" ht="11.25" customHeight="1" x14ac:dyDescent="0.2">
      <c r="A10" s="54" t="s">
        <v>120</v>
      </c>
      <c r="B10" s="54" t="s">
        <v>120</v>
      </c>
      <c r="C10" s="54" t="s">
        <v>120</v>
      </c>
      <c r="D10" s="54" t="s">
        <v>120</v>
      </c>
      <c r="E10" s="54" t="s">
        <v>120</v>
      </c>
      <c r="F10" s="54" t="s">
        <v>120</v>
      </c>
      <c r="G10" s="54" t="s">
        <v>120</v>
      </c>
      <c r="H10" s="7"/>
      <c r="I10" s="7"/>
      <c r="J10" s="30">
        <v>5399013.0199999996</v>
      </c>
      <c r="K10" s="30">
        <v>6863150.0899999999</v>
      </c>
    </row>
    <row r="11" spans="1:12" ht="11.25" customHeight="1" x14ac:dyDescent="0.2">
      <c r="A11" s="54" t="s">
        <v>121</v>
      </c>
      <c r="B11" s="54" t="s">
        <v>121</v>
      </c>
      <c r="C11" s="54" t="s">
        <v>121</v>
      </c>
      <c r="D11" s="54" t="s">
        <v>121</v>
      </c>
      <c r="E11" s="54" t="s">
        <v>121</v>
      </c>
      <c r="F11" s="54" t="s">
        <v>121</v>
      </c>
      <c r="G11" s="54" t="s">
        <v>121</v>
      </c>
      <c r="H11" s="7"/>
      <c r="I11" s="7"/>
      <c r="J11" s="30">
        <v>0</v>
      </c>
      <c r="K11" s="30">
        <v>0</v>
      </c>
    </row>
    <row r="12" spans="1:12" ht="11.25" customHeight="1" x14ac:dyDescent="0.2">
      <c r="A12" s="54" t="s">
        <v>122</v>
      </c>
      <c r="B12" s="54" t="s">
        <v>122</v>
      </c>
      <c r="C12" s="54" t="s">
        <v>122</v>
      </c>
      <c r="D12" s="54" t="s">
        <v>122</v>
      </c>
      <c r="E12" s="54" t="s">
        <v>122</v>
      </c>
      <c r="F12" s="54" t="s">
        <v>122</v>
      </c>
      <c r="G12" s="54" t="s">
        <v>122</v>
      </c>
      <c r="J12" s="29">
        <v>30895</v>
      </c>
      <c r="K12" s="29">
        <v>231014.01</v>
      </c>
    </row>
    <row r="13" spans="1:12" ht="11.25" customHeight="1" x14ac:dyDescent="0.2">
      <c r="A13" s="54" t="s">
        <v>123</v>
      </c>
      <c r="B13" s="54" t="s">
        <v>123</v>
      </c>
      <c r="C13" s="54" t="s">
        <v>123</v>
      </c>
      <c r="D13" s="54" t="s">
        <v>123</v>
      </c>
      <c r="E13" s="54" t="s">
        <v>123</v>
      </c>
      <c r="F13" s="54" t="s">
        <v>123</v>
      </c>
      <c r="G13" s="54" t="s">
        <v>123</v>
      </c>
      <c r="J13" s="29">
        <v>2179313.67</v>
      </c>
      <c r="K13" s="29">
        <v>3943982.76</v>
      </c>
    </row>
    <row r="14" spans="1:12" ht="11.25" customHeight="1" x14ac:dyDescent="0.2">
      <c r="A14" s="54" t="s">
        <v>124</v>
      </c>
      <c r="B14" s="54" t="s">
        <v>124</v>
      </c>
      <c r="C14" s="54" t="s">
        <v>124</v>
      </c>
      <c r="D14" s="54" t="s">
        <v>124</v>
      </c>
      <c r="E14" s="54" t="s">
        <v>124</v>
      </c>
      <c r="F14" s="54" t="s">
        <v>124</v>
      </c>
      <c r="G14" s="54" t="s">
        <v>124</v>
      </c>
      <c r="J14" s="29">
        <v>17.72</v>
      </c>
      <c r="K14" s="29">
        <v>127.58</v>
      </c>
    </row>
    <row r="15" spans="1:12" ht="11.25" customHeight="1" x14ac:dyDescent="0.2">
      <c r="A15" s="54" t="s">
        <v>125</v>
      </c>
      <c r="B15" s="54" t="s">
        <v>125</v>
      </c>
      <c r="C15" s="54" t="s">
        <v>125</v>
      </c>
      <c r="D15" s="54" t="s">
        <v>125</v>
      </c>
      <c r="E15" s="54" t="s">
        <v>125</v>
      </c>
      <c r="F15" s="54" t="s">
        <v>125</v>
      </c>
      <c r="G15" s="54" t="s">
        <v>125</v>
      </c>
      <c r="J15" s="29">
        <v>506964.49</v>
      </c>
      <c r="K15" s="29">
        <v>525257.02</v>
      </c>
    </row>
    <row r="16" spans="1:12" ht="11.25" customHeight="1" x14ac:dyDescent="0.2">
      <c r="A16" s="54" t="s">
        <v>126</v>
      </c>
      <c r="B16" s="54" t="s">
        <v>126</v>
      </c>
      <c r="C16" s="54" t="s">
        <v>126</v>
      </c>
      <c r="D16" s="54" t="s">
        <v>126</v>
      </c>
      <c r="E16" s="54" t="s">
        <v>126</v>
      </c>
      <c r="F16" s="54" t="s">
        <v>126</v>
      </c>
      <c r="G16" s="54" t="s">
        <v>126</v>
      </c>
      <c r="J16" s="29">
        <v>0</v>
      </c>
      <c r="K16" s="29">
        <v>30000</v>
      </c>
    </row>
    <row r="17" spans="1:11" ht="11.25" customHeight="1" x14ac:dyDescent="0.2">
      <c r="A17" s="54"/>
      <c r="B17" s="54"/>
      <c r="C17" s="54"/>
      <c r="D17" s="54"/>
      <c r="E17" s="54"/>
      <c r="F17" s="54"/>
      <c r="G17" s="54"/>
    </row>
    <row r="18" spans="1:11" ht="11.25" customHeight="1" x14ac:dyDescent="0.2">
      <c r="A18" s="54" t="s">
        <v>127</v>
      </c>
      <c r="B18" s="54" t="s">
        <v>127</v>
      </c>
      <c r="C18" s="54" t="s">
        <v>127</v>
      </c>
      <c r="D18" s="54" t="s">
        <v>127</v>
      </c>
      <c r="E18" s="54" t="s">
        <v>127</v>
      </c>
      <c r="F18" s="54" t="s">
        <v>127</v>
      </c>
      <c r="G18" s="54" t="s">
        <v>127</v>
      </c>
      <c r="J18" s="30">
        <v>27869397.25</v>
      </c>
      <c r="K18" s="30">
        <v>42248489.049999997</v>
      </c>
    </row>
    <row r="19" spans="1:11" ht="11.25" customHeight="1" x14ac:dyDescent="0.2">
      <c r="A19" s="54" t="s">
        <v>128</v>
      </c>
      <c r="B19" s="54" t="s">
        <v>128</v>
      </c>
      <c r="C19" s="54" t="s">
        <v>128</v>
      </c>
      <c r="D19" s="54" t="s">
        <v>128</v>
      </c>
      <c r="E19" s="54" t="s">
        <v>128</v>
      </c>
      <c r="F19" s="54" t="s">
        <v>128</v>
      </c>
      <c r="G19" s="54" t="s">
        <v>128</v>
      </c>
      <c r="H19" s="7"/>
      <c r="I19" s="7"/>
      <c r="J19" s="30">
        <v>27869397.25</v>
      </c>
      <c r="K19" s="30">
        <v>42248489.049999997</v>
      </c>
    </row>
    <row r="20" spans="1:11" ht="11.25" customHeight="1" x14ac:dyDescent="0.2">
      <c r="A20" s="54" t="s">
        <v>129</v>
      </c>
      <c r="B20" s="54" t="s">
        <v>129</v>
      </c>
      <c r="C20" s="54" t="s">
        <v>129</v>
      </c>
      <c r="D20" s="54" t="s">
        <v>129</v>
      </c>
      <c r="E20" s="54" t="s">
        <v>129</v>
      </c>
      <c r="F20" s="54" t="s">
        <v>129</v>
      </c>
      <c r="G20" s="54" t="s">
        <v>129</v>
      </c>
      <c r="J20" s="29">
        <v>0</v>
      </c>
      <c r="K20" s="29">
        <v>0</v>
      </c>
    </row>
    <row r="21" spans="1:11" ht="11.25" customHeight="1" x14ac:dyDescent="0.2">
      <c r="A21" s="54"/>
      <c r="B21" s="54"/>
      <c r="C21" s="54"/>
      <c r="D21" s="54"/>
      <c r="E21" s="54"/>
      <c r="F21" s="54"/>
      <c r="G21" s="54"/>
    </row>
    <row r="22" spans="1:11" ht="11.25" customHeight="1" x14ac:dyDescent="0.2">
      <c r="A22" s="54" t="s">
        <v>130</v>
      </c>
      <c r="B22" s="54" t="s">
        <v>130</v>
      </c>
      <c r="C22" s="54" t="s">
        <v>130</v>
      </c>
      <c r="D22" s="54" t="s">
        <v>130</v>
      </c>
      <c r="E22" s="54" t="s">
        <v>130</v>
      </c>
      <c r="F22" s="54" t="s">
        <v>130</v>
      </c>
      <c r="G22" s="54" t="s">
        <v>130</v>
      </c>
      <c r="J22" s="29">
        <v>0</v>
      </c>
      <c r="K22" s="29">
        <v>0</v>
      </c>
    </row>
    <row r="23" spans="1:11" ht="11.25" customHeight="1" x14ac:dyDescent="0.2">
      <c r="A23" s="54" t="s">
        <v>131</v>
      </c>
      <c r="B23" s="54" t="s">
        <v>131</v>
      </c>
      <c r="C23" s="54" t="s">
        <v>131</v>
      </c>
      <c r="D23" s="54" t="s">
        <v>131</v>
      </c>
      <c r="E23" s="54" t="s">
        <v>131</v>
      </c>
      <c r="F23" s="54" t="s">
        <v>131</v>
      </c>
      <c r="G23" s="54" t="s">
        <v>131</v>
      </c>
      <c r="J23" s="29">
        <v>0</v>
      </c>
      <c r="K23" s="29">
        <v>0</v>
      </c>
    </row>
    <row r="24" spans="1:11" ht="11.25" customHeight="1" x14ac:dyDescent="0.2">
      <c r="A24" s="54" t="s">
        <v>132</v>
      </c>
      <c r="B24" s="54" t="s">
        <v>132</v>
      </c>
      <c r="C24" s="54" t="s">
        <v>132</v>
      </c>
      <c r="D24" s="54" t="s">
        <v>132</v>
      </c>
      <c r="E24" s="54" t="s">
        <v>132</v>
      </c>
      <c r="F24" s="54" t="s">
        <v>132</v>
      </c>
      <c r="G24" s="54" t="s">
        <v>132</v>
      </c>
      <c r="J24" s="29">
        <v>0</v>
      </c>
      <c r="K24" s="29">
        <v>0</v>
      </c>
    </row>
    <row r="25" spans="1:11" ht="11.25" customHeight="1" x14ac:dyDescent="0.2">
      <c r="A25" s="54" t="s">
        <v>133</v>
      </c>
      <c r="B25" s="54" t="s">
        <v>133</v>
      </c>
      <c r="C25" s="54" t="s">
        <v>133</v>
      </c>
      <c r="D25" s="54" t="s">
        <v>133</v>
      </c>
      <c r="E25" s="54" t="s">
        <v>133</v>
      </c>
      <c r="F25" s="54" t="s">
        <v>133</v>
      </c>
      <c r="G25" s="54" t="s">
        <v>133</v>
      </c>
      <c r="J25" s="29">
        <v>0</v>
      </c>
      <c r="K25" s="29">
        <v>0</v>
      </c>
    </row>
    <row r="26" spans="1:11" ht="11.25" customHeight="1" x14ac:dyDescent="0.2">
      <c r="A26" s="54" t="s">
        <v>134</v>
      </c>
      <c r="B26" s="54" t="s">
        <v>134</v>
      </c>
      <c r="C26" s="54" t="s">
        <v>134</v>
      </c>
      <c r="D26" s="54" t="s">
        <v>134</v>
      </c>
      <c r="E26" s="54" t="s">
        <v>134</v>
      </c>
      <c r="F26" s="54" t="s">
        <v>134</v>
      </c>
      <c r="G26" s="54" t="s">
        <v>134</v>
      </c>
      <c r="J26" s="29">
        <v>0</v>
      </c>
      <c r="K26" s="29">
        <v>0</v>
      </c>
    </row>
    <row r="27" spans="1:11" ht="11.25" customHeight="1" x14ac:dyDescent="0.2">
      <c r="A27" s="54" t="s">
        <v>135</v>
      </c>
      <c r="B27" s="54" t="s">
        <v>135</v>
      </c>
      <c r="C27" s="54" t="s">
        <v>135</v>
      </c>
      <c r="D27" s="54" t="s">
        <v>135</v>
      </c>
      <c r="E27" s="54" t="s">
        <v>135</v>
      </c>
      <c r="F27" s="54" t="s">
        <v>135</v>
      </c>
      <c r="G27" s="54" t="s">
        <v>135</v>
      </c>
      <c r="J27" s="29">
        <v>0</v>
      </c>
      <c r="K27" s="29">
        <v>0</v>
      </c>
    </row>
    <row r="28" spans="1:11" ht="11.25" customHeight="1" x14ac:dyDescent="0.2">
      <c r="A28" s="54"/>
      <c r="B28" s="54"/>
      <c r="C28" s="54"/>
      <c r="D28" s="54"/>
      <c r="E28" s="54"/>
      <c r="F28" s="54"/>
      <c r="G28" s="54"/>
    </row>
    <row r="29" spans="1:11" ht="11.25" customHeight="1" x14ac:dyDescent="0.2">
      <c r="A29" s="54" t="s">
        <v>47</v>
      </c>
      <c r="B29" s="54" t="s">
        <v>47</v>
      </c>
      <c r="C29" s="54" t="s">
        <v>47</v>
      </c>
      <c r="D29" s="54" t="s">
        <v>47</v>
      </c>
      <c r="E29" s="54" t="s">
        <v>47</v>
      </c>
      <c r="F29" s="54" t="s">
        <v>47</v>
      </c>
      <c r="G29" s="54" t="s">
        <v>47</v>
      </c>
      <c r="J29" s="29">
        <v>35985601.149999999</v>
      </c>
      <c r="K29" s="29">
        <v>53842020.509999998</v>
      </c>
    </row>
    <row r="30" spans="1:11" ht="11.25" customHeight="1" x14ac:dyDescent="0.2">
      <c r="A30" s="54"/>
      <c r="B30" s="54"/>
      <c r="C30" s="54"/>
      <c r="D30" s="54"/>
      <c r="E30" s="54"/>
      <c r="F30" s="54"/>
      <c r="G30" s="54"/>
    </row>
    <row r="31" spans="1:11" ht="11.25" customHeight="1" x14ac:dyDescent="0.2">
      <c r="A31" s="54" t="s">
        <v>48</v>
      </c>
      <c r="B31" s="54" t="s">
        <v>48</v>
      </c>
      <c r="C31" s="54" t="s">
        <v>48</v>
      </c>
      <c r="D31" s="54" t="s">
        <v>48</v>
      </c>
      <c r="E31" s="54" t="s">
        <v>48</v>
      </c>
      <c r="F31" s="54" t="s">
        <v>48</v>
      </c>
      <c r="G31" s="54" t="s">
        <v>48</v>
      </c>
    </row>
    <row r="32" spans="1:11" ht="11.25" customHeight="1" x14ac:dyDescent="0.2">
      <c r="A32" s="54" t="s">
        <v>136</v>
      </c>
      <c r="B32" s="54" t="s">
        <v>136</v>
      </c>
      <c r="C32" s="54" t="s">
        <v>136</v>
      </c>
      <c r="D32" s="54" t="s">
        <v>136</v>
      </c>
      <c r="E32" s="54" t="s">
        <v>136</v>
      </c>
      <c r="F32" s="54" t="s">
        <v>136</v>
      </c>
      <c r="G32" s="54" t="s">
        <v>136</v>
      </c>
      <c r="J32" s="29">
        <f>+J33+J34+J35</f>
        <v>28537938.93</v>
      </c>
      <c r="K32" s="29">
        <v>41211179.640000001</v>
      </c>
    </row>
    <row r="33" spans="1:11" ht="11.25" customHeight="1" x14ac:dyDescent="0.2">
      <c r="A33" s="54" t="s">
        <v>137</v>
      </c>
      <c r="B33" s="54" t="s">
        <v>137</v>
      </c>
      <c r="C33" s="54" t="s">
        <v>137</v>
      </c>
      <c r="D33" s="54" t="s">
        <v>137</v>
      </c>
      <c r="E33" s="54" t="s">
        <v>137</v>
      </c>
      <c r="F33" s="54" t="s">
        <v>137</v>
      </c>
      <c r="G33" s="54" t="s">
        <v>137</v>
      </c>
      <c r="J33" s="29">
        <v>10410087.23</v>
      </c>
      <c r="K33" s="29">
        <v>21152198.350000001</v>
      </c>
    </row>
    <row r="34" spans="1:11" ht="11.25" customHeight="1" x14ac:dyDescent="0.2">
      <c r="A34" s="54" t="s">
        <v>138</v>
      </c>
      <c r="B34" s="54" t="s">
        <v>138</v>
      </c>
      <c r="C34" s="54" t="s">
        <v>138</v>
      </c>
      <c r="D34" s="54" t="s">
        <v>138</v>
      </c>
      <c r="E34" s="54" t="s">
        <v>138</v>
      </c>
      <c r="F34" s="54" t="s">
        <v>138</v>
      </c>
      <c r="G34" s="54" t="s">
        <v>138</v>
      </c>
      <c r="J34" s="29" t="s">
        <v>171</v>
      </c>
      <c r="K34" s="29">
        <v>6178128.4299999997</v>
      </c>
    </row>
    <row r="35" spans="1:11" ht="11.25" customHeight="1" x14ac:dyDescent="0.2">
      <c r="A35" s="54" t="s">
        <v>139</v>
      </c>
      <c r="B35" s="54" t="s">
        <v>139</v>
      </c>
      <c r="C35" s="54" t="s">
        <v>139</v>
      </c>
      <c r="D35" s="54" t="s">
        <v>139</v>
      </c>
      <c r="E35" s="54" t="s">
        <v>139</v>
      </c>
      <c r="F35" s="54" t="s">
        <v>139</v>
      </c>
      <c r="G35" s="54" t="s">
        <v>139</v>
      </c>
      <c r="J35" s="29">
        <v>10701245.92</v>
      </c>
      <c r="K35" s="29">
        <v>13880852.859999999</v>
      </c>
    </row>
    <row r="36" spans="1:11" ht="11.25" customHeight="1" x14ac:dyDescent="0.2">
      <c r="A36" s="54"/>
      <c r="B36" s="54"/>
      <c r="C36" s="54"/>
      <c r="D36" s="54"/>
      <c r="E36" s="54"/>
      <c r="F36" s="54"/>
      <c r="G36" s="54"/>
    </row>
    <row r="37" spans="1:11" ht="11.25" customHeight="1" x14ac:dyDescent="0.2">
      <c r="A37" s="54" t="s">
        <v>140</v>
      </c>
      <c r="B37" s="54" t="s">
        <v>140</v>
      </c>
      <c r="C37" s="54" t="s">
        <v>140</v>
      </c>
      <c r="D37" s="54" t="s">
        <v>140</v>
      </c>
      <c r="E37" s="54" t="s">
        <v>140</v>
      </c>
      <c r="F37" s="54" t="s">
        <v>140</v>
      </c>
      <c r="G37" s="54" t="s">
        <v>140</v>
      </c>
      <c r="J37" s="29">
        <v>967108.38</v>
      </c>
      <c r="K37" s="29">
        <v>2135957.39</v>
      </c>
    </row>
    <row r="38" spans="1:11" ht="11.25" customHeight="1" x14ac:dyDescent="0.2">
      <c r="A38" s="54" t="s">
        <v>141</v>
      </c>
      <c r="B38" s="54" t="s">
        <v>141</v>
      </c>
      <c r="C38" s="54" t="s">
        <v>141</v>
      </c>
      <c r="D38" s="54" t="s">
        <v>141</v>
      </c>
      <c r="E38" s="54" t="s">
        <v>141</v>
      </c>
      <c r="F38" s="54" t="s">
        <v>141</v>
      </c>
      <c r="G38" s="54" t="s">
        <v>141</v>
      </c>
      <c r="J38" s="29">
        <v>0</v>
      </c>
      <c r="K38" s="29">
        <v>0</v>
      </c>
    </row>
    <row r="39" spans="1:11" ht="11.25" customHeight="1" x14ac:dyDescent="0.2">
      <c r="A39" s="54" t="s">
        <v>142</v>
      </c>
      <c r="B39" s="54" t="s">
        <v>142</v>
      </c>
      <c r="C39" s="54" t="s">
        <v>142</v>
      </c>
      <c r="D39" s="54" t="s">
        <v>142</v>
      </c>
      <c r="E39" s="54" t="s">
        <v>142</v>
      </c>
      <c r="F39" s="54" t="s">
        <v>142</v>
      </c>
      <c r="G39" s="54" t="s">
        <v>142</v>
      </c>
      <c r="J39" s="29">
        <v>0</v>
      </c>
      <c r="K39" s="29">
        <v>0</v>
      </c>
    </row>
    <row r="40" spans="1:11" ht="11.25" customHeight="1" x14ac:dyDescent="0.2">
      <c r="A40" s="54" t="s">
        <v>143</v>
      </c>
      <c r="B40" s="54" t="s">
        <v>143</v>
      </c>
      <c r="C40" s="54" t="s">
        <v>143</v>
      </c>
      <c r="D40" s="54" t="s">
        <v>143</v>
      </c>
      <c r="E40" s="54" t="s">
        <v>143</v>
      </c>
      <c r="F40" s="54" t="s">
        <v>143</v>
      </c>
      <c r="G40" s="54" t="s">
        <v>143</v>
      </c>
      <c r="J40" s="29">
        <v>476504.87</v>
      </c>
      <c r="K40" s="29">
        <v>682056.54</v>
      </c>
    </row>
    <row r="41" spans="1:11" ht="11.25" customHeight="1" x14ac:dyDescent="0.2">
      <c r="A41" s="54" t="s">
        <v>144</v>
      </c>
      <c r="B41" s="54" t="s">
        <v>144</v>
      </c>
      <c r="C41" s="54" t="s">
        <v>144</v>
      </c>
      <c r="D41" s="54" t="s">
        <v>144</v>
      </c>
      <c r="E41" s="54" t="s">
        <v>144</v>
      </c>
      <c r="F41" s="54" t="s">
        <v>144</v>
      </c>
      <c r="G41" s="54" t="s">
        <v>144</v>
      </c>
      <c r="J41" s="29">
        <v>298479.51</v>
      </c>
      <c r="K41" s="29">
        <v>1052743.8500000001</v>
      </c>
    </row>
    <row r="42" spans="1:11" ht="11.25" customHeight="1" x14ac:dyDescent="0.2">
      <c r="A42" s="54" t="s">
        <v>145</v>
      </c>
      <c r="B42" s="54" t="s">
        <v>145</v>
      </c>
      <c r="C42" s="54" t="s">
        <v>145</v>
      </c>
      <c r="D42" s="54" t="s">
        <v>145</v>
      </c>
      <c r="E42" s="54" t="s">
        <v>145</v>
      </c>
      <c r="F42" s="54" t="s">
        <v>145</v>
      </c>
      <c r="G42" s="54" t="s">
        <v>145</v>
      </c>
      <c r="J42" s="29">
        <v>192124</v>
      </c>
      <c r="K42" s="29">
        <v>401157</v>
      </c>
    </row>
    <row r="43" spans="1:11" ht="11.25" customHeight="1" x14ac:dyDescent="0.2">
      <c r="A43" s="54" t="s">
        <v>146</v>
      </c>
      <c r="B43" s="54" t="s">
        <v>146</v>
      </c>
      <c r="C43" s="54" t="s">
        <v>146</v>
      </c>
      <c r="D43" s="54" t="s">
        <v>146</v>
      </c>
      <c r="E43" s="54" t="s">
        <v>146</v>
      </c>
      <c r="F43" s="54" t="s">
        <v>146</v>
      </c>
      <c r="G43" s="54" t="s">
        <v>146</v>
      </c>
      <c r="J43" s="29">
        <v>0</v>
      </c>
      <c r="K43" s="29">
        <v>0</v>
      </c>
    </row>
    <row r="44" spans="1:11" ht="11.25" customHeight="1" x14ac:dyDescent="0.2">
      <c r="A44" s="54" t="s">
        <v>147</v>
      </c>
      <c r="B44" s="54" t="s">
        <v>147</v>
      </c>
      <c r="C44" s="54" t="s">
        <v>147</v>
      </c>
      <c r="D44" s="54" t="s">
        <v>147</v>
      </c>
      <c r="E44" s="54" t="s">
        <v>147</v>
      </c>
      <c r="F44" s="54" t="s">
        <v>147</v>
      </c>
      <c r="G44" s="54" t="s">
        <v>147</v>
      </c>
      <c r="J44" s="29">
        <v>0</v>
      </c>
      <c r="K44" s="29">
        <v>0</v>
      </c>
    </row>
    <row r="45" spans="1:11" ht="11.25" customHeight="1" x14ac:dyDescent="0.2">
      <c r="A45" s="54" t="s">
        <v>148</v>
      </c>
      <c r="B45" s="54" t="s">
        <v>148</v>
      </c>
      <c r="C45" s="54" t="s">
        <v>148</v>
      </c>
      <c r="D45" s="54" t="s">
        <v>148</v>
      </c>
      <c r="E45" s="54" t="s">
        <v>148</v>
      </c>
      <c r="F45" s="54" t="s">
        <v>148</v>
      </c>
      <c r="G45" s="54" t="s">
        <v>148</v>
      </c>
      <c r="J45" s="29">
        <v>0</v>
      </c>
      <c r="K45" s="29">
        <v>0</v>
      </c>
    </row>
    <row r="46" spans="1:11" ht="11.25" customHeight="1" x14ac:dyDescent="0.2">
      <c r="A46" s="54" t="s">
        <v>149</v>
      </c>
      <c r="B46" s="54" t="s">
        <v>149</v>
      </c>
      <c r="C46" s="54" t="s">
        <v>149</v>
      </c>
      <c r="D46" s="54" t="s">
        <v>149</v>
      </c>
      <c r="E46" s="54" t="s">
        <v>149</v>
      </c>
      <c r="F46" s="54" t="s">
        <v>149</v>
      </c>
      <c r="G46" s="54" t="s">
        <v>149</v>
      </c>
      <c r="J46" s="29">
        <v>0</v>
      </c>
      <c r="K46" s="29">
        <v>0</v>
      </c>
    </row>
    <row r="47" spans="1:11" ht="11.25" customHeight="1" x14ac:dyDescent="0.2">
      <c r="A47" s="54"/>
      <c r="B47" s="54"/>
      <c r="C47" s="54"/>
      <c r="D47" s="54"/>
      <c r="E47" s="54"/>
      <c r="F47" s="54"/>
      <c r="G47" s="54"/>
      <c r="H47" s="39"/>
    </row>
    <row r="48" spans="1:11" ht="11.25" customHeight="1" x14ac:dyDescent="0.2">
      <c r="A48" s="54" t="s">
        <v>150</v>
      </c>
      <c r="B48" s="54" t="s">
        <v>150</v>
      </c>
      <c r="C48" s="54" t="s">
        <v>150</v>
      </c>
      <c r="D48" s="54" t="s">
        <v>150</v>
      </c>
      <c r="E48" s="54" t="s">
        <v>150</v>
      </c>
      <c r="F48" s="54" t="s">
        <v>150</v>
      </c>
      <c r="G48" s="54" t="s">
        <v>150</v>
      </c>
      <c r="J48" s="29">
        <v>0</v>
      </c>
      <c r="K48" s="29">
        <v>0</v>
      </c>
    </row>
    <row r="49" spans="1:11" ht="11.25" customHeight="1" x14ac:dyDescent="0.2">
      <c r="A49" s="54" t="s">
        <v>151</v>
      </c>
      <c r="B49" s="54" t="s">
        <v>151</v>
      </c>
      <c r="C49" s="54" t="s">
        <v>151</v>
      </c>
      <c r="D49" s="54" t="s">
        <v>151</v>
      </c>
      <c r="E49" s="54" t="s">
        <v>151</v>
      </c>
      <c r="F49" s="54" t="s">
        <v>151</v>
      </c>
      <c r="G49" s="54" t="s">
        <v>151</v>
      </c>
      <c r="J49" s="29">
        <v>0</v>
      </c>
      <c r="K49" s="29">
        <v>0</v>
      </c>
    </row>
    <row r="50" spans="1:11" ht="11.25" customHeight="1" x14ac:dyDescent="0.2">
      <c r="A50" s="54" t="s">
        <v>152</v>
      </c>
      <c r="B50" s="54" t="s">
        <v>152</v>
      </c>
      <c r="C50" s="54" t="s">
        <v>152</v>
      </c>
      <c r="D50" s="54" t="s">
        <v>152</v>
      </c>
      <c r="E50" s="54" t="s">
        <v>152</v>
      </c>
      <c r="F50" s="54" t="s">
        <v>152</v>
      </c>
      <c r="G50" s="54" t="s">
        <v>152</v>
      </c>
      <c r="J50" s="29">
        <v>0</v>
      </c>
      <c r="K50" s="29">
        <v>0</v>
      </c>
    </row>
    <row r="51" spans="1:11" ht="11.25" customHeight="1" x14ac:dyDescent="0.2">
      <c r="A51" s="54" t="s">
        <v>153</v>
      </c>
      <c r="B51" s="54" t="s">
        <v>153</v>
      </c>
      <c r="C51" s="54" t="s">
        <v>153</v>
      </c>
      <c r="D51" s="54" t="s">
        <v>153</v>
      </c>
      <c r="E51" s="54" t="s">
        <v>153</v>
      </c>
      <c r="F51" s="54" t="s">
        <v>153</v>
      </c>
      <c r="G51" s="54" t="s">
        <v>153</v>
      </c>
      <c r="J51" s="29">
        <v>0</v>
      </c>
      <c r="K51" s="29">
        <v>0</v>
      </c>
    </row>
    <row r="52" spans="1:11" ht="11.25" customHeight="1" x14ac:dyDescent="0.2">
      <c r="A52" s="54"/>
      <c r="B52" s="54"/>
      <c r="C52" s="54"/>
      <c r="D52" s="54"/>
      <c r="E52" s="54"/>
      <c r="F52" s="54"/>
      <c r="G52" s="54"/>
    </row>
    <row r="53" spans="1:11" ht="11.25" customHeight="1" x14ac:dyDescent="0.2">
      <c r="A53" s="54" t="s">
        <v>154</v>
      </c>
      <c r="B53" s="54" t="s">
        <v>154</v>
      </c>
      <c r="C53" s="54" t="s">
        <v>154</v>
      </c>
      <c r="D53" s="54" t="s">
        <v>154</v>
      </c>
      <c r="E53" s="54" t="s">
        <v>154</v>
      </c>
      <c r="F53" s="54" t="s">
        <v>154</v>
      </c>
      <c r="G53" s="54" t="s">
        <v>154</v>
      </c>
      <c r="J53" s="29">
        <v>100455.79</v>
      </c>
      <c r="K53" s="29">
        <v>0</v>
      </c>
    </row>
    <row r="54" spans="1:11" ht="11.25" customHeight="1" x14ac:dyDescent="0.2">
      <c r="A54" s="54" t="s">
        <v>155</v>
      </c>
      <c r="B54" s="54" t="s">
        <v>155</v>
      </c>
      <c r="C54" s="54" t="s">
        <v>155</v>
      </c>
      <c r="D54" s="54" t="s">
        <v>155</v>
      </c>
      <c r="E54" s="54" t="s">
        <v>155</v>
      </c>
      <c r="F54" s="54" t="s">
        <v>155</v>
      </c>
      <c r="G54" s="54" t="s">
        <v>155</v>
      </c>
      <c r="J54" s="29">
        <v>100455.79</v>
      </c>
      <c r="K54" s="29">
        <v>0</v>
      </c>
    </row>
    <row r="55" spans="1:11" ht="11.25" customHeight="1" x14ac:dyDescent="0.2">
      <c r="A55" s="54" t="s">
        <v>156</v>
      </c>
      <c r="B55" s="54" t="s">
        <v>156</v>
      </c>
      <c r="C55" s="54" t="s">
        <v>156</v>
      </c>
      <c r="D55" s="54" t="s">
        <v>156</v>
      </c>
      <c r="E55" s="54" t="s">
        <v>156</v>
      </c>
      <c r="F55" s="54" t="s">
        <v>156</v>
      </c>
      <c r="G55" s="54" t="s">
        <v>156</v>
      </c>
      <c r="J55" s="29">
        <v>0</v>
      </c>
      <c r="K55" s="29">
        <v>0</v>
      </c>
    </row>
    <row r="56" spans="1:11" ht="11.25" customHeight="1" x14ac:dyDescent="0.2">
      <c r="A56" s="54" t="s">
        <v>157</v>
      </c>
      <c r="B56" s="54" t="s">
        <v>157</v>
      </c>
      <c r="C56" s="54" t="s">
        <v>157</v>
      </c>
      <c r="D56" s="54" t="s">
        <v>157</v>
      </c>
      <c r="E56" s="54" t="s">
        <v>157</v>
      </c>
      <c r="F56" s="54" t="s">
        <v>157</v>
      </c>
      <c r="G56" s="54" t="s">
        <v>157</v>
      </c>
      <c r="J56" s="29">
        <v>0</v>
      </c>
      <c r="K56" s="29">
        <v>0</v>
      </c>
    </row>
    <row r="57" spans="1:11" ht="11.25" customHeight="1" x14ac:dyDescent="0.2">
      <c r="A57" s="54" t="s">
        <v>158</v>
      </c>
      <c r="B57" s="54" t="s">
        <v>158</v>
      </c>
      <c r="C57" s="54" t="s">
        <v>158</v>
      </c>
      <c r="D57" s="54" t="s">
        <v>158</v>
      </c>
      <c r="E57" s="54" t="s">
        <v>158</v>
      </c>
      <c r="F57" s="54" t="s">
        <v>158</v>
      </c>
      <c r="G57" s="54" t="s">
        <v>158</v>
      </c>
      <c r="J57" s="29">
        <v>0</v>
      </c>
      <c r="K57" s="29">
        <v>0</v>
      </c>
    </row>
    <row r="58" spans="1:11" ht="11.25" customHeight="1" x14ac:dyDescent="0.2">
      <c r="A58" s="54" t="s">
        <v>159</v>
      </c>
      <c r="B58" s="54" t="s">
        <v>159</v>
      </c>
      <c r="C58" s="54" t="s">
        <v>159</v>
      </c>
      <c r="D58" s="54" t="s">
        <v>159</v>
      </c>
      <c r="E58" s="54" t="s">
        <v>159</v>
      </c>
      <c r="F58" s="54" t="s">
        <v>159</v>
      </c>
      <c r="G58" s="54" t="s">
        <v>159</v>
      </c>
      <c r="J58" s="29">
        <v>0</v>
      </c>
      <c r="K58" s="29">
        <v>0</v>
      </c>
    </row>
    <row r="59" spans="1:11" ht="11.25" customHeight="1" x14ac:dyDescent="0.2">
      <c r="A59" s="54"/>
      <c r="B59" s="54"/>
      <c r="C59" s="54"/>
      <c r="D59" s="54"/>
      <c r="E59" s="54"/>
      <c r="F59" s="54"/>
      <c r="G59" s="54"/>
    </row>
    <row r="60" spans="1:11" ht="11.25" customHeight="1" x14ac:dyDescent="0.2">
      <c r="A60" s="54" t="s">
        <v>160</v>
      </c>
      <c r="B60" s="54" t="s">
        <v>160</v>
      </c>
      <c r="C60" s="54" t="s">
        <v>160</v>
      </c>
      <c r="D60" s="54" t="s">
        <v>160</v>
      </c>
      <c r="E60" s="54" t="s">
        <v>160</v>
      </c>
      <c r="F60" s="54" t="s">
        <v>160</v>
      </c>
      <c r="G60" s="54" t="s">
        <v>160</v>
      </c>
      <c r="J60" s="29">
        <f>+J61+J62+J63+J65+J64+J66</f>
        <v>211843.65</v>
      </c>
      <c r="K60" s="29">
        <v>375134.4535</v>
      </c>
    </row>
    <row r="61" spans="1:11" ht="11.25" customHeight="1" x14ac:dyDescent="0.2">
      <c r="A61" s="54" t="s">
        <v>161</v>
      </c>
      <c r="B61" s="54" t="s">
        <v>161</v>
      </c>
      <c r="C61" s="54" t="s">
        <v>161</v>
      </c>
      <c r="D61" s="54" t="s">
        <v>161</v>
      </c>
      <c r="E61" s="54" t="s">
        <v>161</v>
      </c>
      <c r="F61" s="54" t="s">
        <v>161</v>
      </c>
      <c r="G61" s="54" t="s">
        <v>161</v>
      </c>
      <c r="J61" s="29" t="s">
        <v>172</v>
      </c>
      <c r="K61" s="29">
        <v>371827.60350000003</v>
      </c>
    </row>
    <row r="62" spans="1:11" ht="11.25" customHeight="1" x14ac:dyDescent="0.2">
      <c r="A62" s="54" t="s">
        <v>162</v>
      </c>
      <c r="B62" s="54" t="s">
        <v>162</v>
      </c>
      <c r="C62" s="54" t="s">
        <v>162</v>
      </c>
      <c r="D62" s="54" t="s">
        <v>162</v>
      </c>
      <c r="E62" s="54" t="s">
        <v>162</v>
      </c>
      <c r="F62" s="54" t="s">
        <v>162</v>
      </c>
      <c r="G62" s="54" t="s">
        <v>162</v>
      </c>
      <c r="J62" s="29">
        <v>0</v>
      </c>
      <c r="K62" s="29">
        <v>0</v>
      </c>
    </row>
    <row r="63" spans="1:11" ht="11.25" customHeight="1" x14ac:dyDescent="0.2">
      <c r="A63" s="54" t="s">
        <v>163</v>
      </c>
      <c r="B63" s="54" t="s">
        <v>163</v>
      </c>
      <c r="C63" s="54" t="s">
        <v>163</v>
      </c>
      <c r="D63" s="54" t="s">
        <v>163</v>
      </c>
      <c r="E63" s="54" t="s">
        <v>163</v>
      </c>
      <c r="F63" s="54" t="s">
        <v>163</v>
      </c>
      <c r="G63" s="54" t="s">
        <v>163</v>
      </c>
      <c r="J63" s="29">
        <v>0</v>
      </c>
      <c r="K63" s="29">
        <v>0</v>
      </c>
    </row>
    <row r="64" spans="1:11" ht="11.25" customHeight="1" x14ac:dyDescent="0.2">
      <c r="A64" s="54" t="s">
        <v>164</v>
      </c>
      <c r="B64" s="54" t="s">
        <v>164</v>
      </c>
      <c r="C64" s="54" t="s">
        <v>164</v>
      </c>
      <c r="D64" s="54" t="s">
        <v>164</v>
      </c>
      <c r="E64" s="54" t="s">
        <v>164</v>
      </c>
      <c r="F64" s="54" t="s">
        <v>164</v>
      </c>
      <c r="G64" s="54" t="s">
        <v>164</v>
      </c>
      <c r="J64" s="29">
        <v>0</v>
      </c>
      <c r="K64" s="29">
        <v>0</v>
      </c>
    </row>
    <row r="65" spans="1:12" ht="11.25" customHeight="1" x14ac:dyDescent="0.2">
      <c r="A65" s="54" t="s">
        <v>165</v>
      </c>
      <c r="B65" s="54" t="s">
        <v>165</v>
      </c>
      <c r="C65" s="54" t="s">
        <v>165</v>
      </c>
      <c r="D65" s="54" t="s">
        <v>165</v>
      </c>
      <c r="E65" s="54" t="s">
        <v>165</v>
      </c>
      <c r="F65" s="54" t="s">
        <v>165</v>
      </c>
      <c r="G65" s="54" t="s">
        <v>165</v>
      </c>
      <c r="J65" s="29">
        <v>0</v>
      </c>
      <c r="K65" s="29">
        <v>0</v>
      </c>
    </row>
    <row r="66" spans="1:12" ht="11.25" customHeight="1" x14ac:dyDescent="0.2">
      <c r="A66" s="54" t="s">
        <v>166</v>
      </c>
      <c r="B66" s="54" t="s">
        <v>166</v>
      </c>
      <c r="C66" s="54" t="s">
        <v>166</v>
      </c>
      <c r="D66" s="54" t="s">
        <v>166</v>
      </c>
      <c r="E66" s="54" t="s">
        <v>166</v>
      </c>
      <c r="F66" s="54" t="s">
        <v>166</v>
      </c>
      <c r="G66" s="54" t="s">
        <v>166</v>
      </c>
      <c r="J66" s="29">
        <v>0</v>
      </c>
      <c r="K66" s="29">
        <v>3306.85</v>
      </c>
    </row>
    <row r="67" spans="1:12" ht="11.25" customHeight="1" x14ac:dyDescent="0.2">
      <c r="A67" s="54"/>
      <c r="B67" s="54"/>
      <c r="C67" s="54"/>
      <c r="D67" s="54"/>
      <c r="E67" s="54"/>
      <c r="F67" s="54"/>
      <c r="G67" s="54"/>
    </row>
    <row r="68" spans="1:12" ht="11.25" customHeight="1" x14ac:dyDescent="0.2">
      <c r="A68" s="54" t="s">
        <v>167</v>
      </c>
      <c r="B68" s="54" t="s">
        <v>167</v>
      </c>
      <c r="C68" s="54" t="s">
        <v>167</v>
      </c>
      <c r="D68" s="54" t="s">
        <v>167</v>
      </c>
      <c r="E68" s="54" t="s">
        <v>167</v>
      </c>
      <c r="F68" s="54" t="s">
        <v>167</v>
      </c>
      <c r="G68" s="54" t="s">
        <v>167</v>
      </c>
      <c r="J68" s="29">
        <v>0</v>
      </c>
      <c r="K68" s="29">
        <v>22556267.969999999</v>
      </c>
    </row>
    <row r="69" spans="1:12" ht="11.25" customHeight="1" x14ac:dyDescent="0.2">
      <c r="A69" s="54" t="s">
        <v>168</v>
      </c>
      <c r="B69" s="54" t="s">
        <v>168</v>
      </c>
      <c r="C69" s="54" t="s">
        <v>168</v>
      </c>
      <c r="D69" s="54" t="s">
        <v>168</v>
      </c>
      <c r="E69" s="54" t="s">
        <v>168</v>
      </c>
      <c r="F69" s="54" t="s">
        <v>168</v>
      </c>
      <c r="G69" s="54" t="s">
        <v>168</v>
      </c>
      <c r="J69" s="29">
        <v>0</v>
      </c>
      <c r="K69" s="29">
        <v>22556267.969999999</v>
      </c>
    </row>
    <row r="70" spans="1:12" ht="11.25" customHeight="1" x14ac:dyDescent="0.2">
      <c r="A70" s="54"/>
      <c r="B70" s="54"/>
      <c r="C70" s="54"/>
      <c r="D70" s="54"/>
      <c r="E70" s="54"/>
      <c r="F70" s="54"/>
      <c r="G70" s="54"/>
    </row>
    <row r="71" spans="1:12" ht="11.25" customHeight="1" x14ac:dyDescent="0.2">
      <c r="A71" s="55" t="s">
        <v>110</v>
      </c>
      <c r="B71" s="55" t="s">
        <v>110</v>
      </c>
      <c r="C71" s="55" t="s">
        <v>110</v>
      </c>
      <c r="D71" s="55" t="s">
        <v>110</v>
      </c>
      <c r="E71" s="55" t="s">
        <v>110</v>
      </c>
      <c r="F71" s="55" t="s">
        <v>110</v>
      </c>
      <c r="G71" s="55" t="s">
        <v>110</v>
      </c>
      <c r="H71" s="8"/>
      <c r="I71" s="8"/>
      <c r="J71" s="31">
        <f>+J60+J53+J48+J37+J32</f>
        <v>29817346.75</v>
      </c>
      <c r="K71" s="31">
        <v>66278539.453500003</v>
      </c>
    </row>
    <row r="72" spans="1:12" ht="11.25" customHeight="1" x14ac:dyDescent="0.2">
      <c r="A72" s="55"/>
      <c r="B72" s="55"/>
      <c r="C72" s="55"/>
      <c r="D72" s="55"/>
      <c r="E72" s="55"/>
      <c r="F72" s="55"/>
      <c r="G72" s="55"/>
      <c r="H72" s="8"/>
      <c r="I72" s="8"/>
      <c r="J72" s="31"/>
      <c r="K72" s="31"/>
    </row>
    <row r="73" spans="1:12" ht="15.75" customHeight="1" x14ac:dyDescent="0.2">
      <c r="A73" s="56" t="s">
        <v>112</v>
      </c>
      <c r="B73" s="56" t="s">
        <v>112</v>
      </c>
      <c r="C73" s="56" t="s">
        <v>112</v>
      </c>
      <c r="D73" s="56" t="s">
        <v>112</v>
      </c>
      <c r="E73" s="56" t="s">
        <v>112</v>
      </c>
      <c r="F73" s="56" t="s">
        <v>112</v>
      </c>
      <c r="G73" s="56" t="s">
        <v>112</v>
      </c>
      <c r="H73" s="33"/>
      <c r="I73" s="33"/>
      <c r="J73" s="34">
        <f>+J29-J71</f>
        <v>6168254.3999999985</v>
      </c>
      <c r="K73" s="34">
        <v>-12436518.943499999</v>
      </c>
    </row>
    <row r="74" spans="1:12" ht="11.2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31"/>
      <c r="K74" s="31"/>
    </row>
    <row r="75" spans="1:12" ht="11.2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31"/>
      <c r="K75" s="31"/>
    </row>
    <row r="76" spans="1:12" ht="11.2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31"/>
      <c r="K76" s="31"/>
    </row>
    <row r="77" spans="1:12" s="9" customFormat="1" ht="39.950000000000003" customHeight="1" x14ac:dyDescent="0.2">
      <c r="A77" s="42" t="s">
        <v>169</v>
      </c>
      <c r="B77" s="42" t="s">
        <v>169</v>
      </c>
      <c r="C77" s="42" t="s">
        <v>169</v>
      </c>
      <c r="D77" s="42" t="s">
        <v>169</v>
      </c>
      <c r="E77" s="42" t="s">
        <v>169</v>
      </c>
      <c r="F77" s="42" t="s">
        <v>169</v>
      </c>
      <c r="G77" s="42" t="s">
        <v>169</v>
      </c>
      <c r="H77" s="42" t="s">
        <v>169</v>
      </c>
      <c r="I77" s="42" t="s">
        <v>169</v>
      </c>
      <c r="J77" s="58" t="s">
        <v>169</v>
      </c>
      <c r="K77" s="58" t="s">
        <v>169</v>
      </c>
      <c r="L77" s="3"/>
    </row>
    <row r="78" spans="1:12" s="9" customFormat="1" ht="27.75" customHeight="1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9"/>
      <c r="K78" s="59"/>
      <c r="L78" s="3"/>
    </row>
    <row r="79" spans="1:12" s="32" customFormat="1" ht="21.75" customHeight="1" x14ac:dyDescent="0.2">
      <c r="A79" s="60" t="s">
        <v>170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3"/>
    </row>
    <row r="80" spans="1:12" ht="11.2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31"/>
      <c r="K80" s="31"/>
    </row>
    <row r="81" spans="1:11" ht="11.2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31"/>
      <c r="K81" s="31"/>
    </row>
    <row r="82" spans="1:11" ht="11.2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31"/>
      <c r="K82" s="31"/>
    </row>
    <row r="83" spans="1:11" ht="11.2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31"/>
      <c r="K83" s="31"/>
    </row>
    <row r="84" spans="1:11" ht="11.25" customHeight="1" x14ac:dyDescent="0.2"/>
    <row r="85" spans="1:11" ht="11.25" customHeight="1" x14ac:dyDescent="0.2"/>
    <row r="86" spans="1:11" ht="11.25" customHeight="1" x14ac:dyDescent="0.2"/>
    <row r="87" spans="1:11" ht="11.25" customHeight="1" x14ac:dyDescent="0.2"/>
    <row r="88" spans="1:11" ht="11.25" customHeight="1" x14ac:dyDescent="0.2"/>
    <row r="89" spans="1:11" ht="11.25" customHeight="1" x14ac:dyDescent="0.2"/>
    <row r="90" spans="1:11" ht="11.25" customHeight="1" x14ac:dyDescent="0.2"/>
    <row r="91" spans="1:11" ht="11.25" customHeight="1" x14ac:dyDescent="0.2"/>
    <row r="92" spans="1:11" ht="11.25" customHeight="1" x14ac:dyDescent="0.2"/>
    <row r="93" spans="1:11" ht="11.25" customHeight="1" x14ac:dyDescent="0.2"/>
    <row r="94" spans="1:11" ht="11.25" customHeight="1" x14ac:dyDescent="0.2"/>
    <row r="95" spans="1:11" ht="11.25" customHeight="1" x14ac:dyDescent="0.2"/>
    <row r="96" spans="1:11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</sheetData>
  <mergeCells count="80">
    <mergeCell ref="I77:K77"/>
    <mergeCell ref="I78:K78"/>
    <mergeCell ref="C77:E77"/>
    <mergeCell ref="C78:E78"/>
    <mergeCell ref="A72:G72"/>
    <mergeCell ref="A73:G73"/>
    <mergeCell ref="A77:B77"/>
    <mergeCell ref="A78:B78"/>
    <mergeCell ref="F77:H77"/>
    <mergeCell ref="F78:H78"/>
    <mergeCell ref="A67:G67"/>
    <mergeCell ref="A68:G68"/>
    <mergeCell ref="A69:G69"/>
    <mergeCell ref="A70:G70"/>
    <mergeCell ref="A71:G71"/>
    <mergeCell ref="A62:G62"/>
    <mergeCell ref="A63:G63"/>
    <mergeCell ref="A64:G64"/>
    <mergeCell ref="A65:G65"/>
    <mergeCell ref="A66:G66"/>
    <mergeCell ref="A57:G57"/>
    <mergeCell ref="A58:G58"/>
    <mergeCell ref="A59:G59"/>
    <mergeCell ref="A60:G60"/>
    <mergeCell ref="A61:G61"/>
    <mergeCell ref="A52:G52"/>
    <mergeCell ref="A53:G53"/>
    <mergeCell ref="A54:G54"/>
    <mergeCell ref="A55:G55"/>
    <mergeCell ref="A56:G56"/>
    <mergeCell ref="A47:G47"/>
    <mergeCell ref="A48:G48"/>
    <mergeCell ref="A49:G49"/>
    <mergeCell ref="A50:G50"/>
    <mergeCell ref="A51:G51"/>
    <mergeCell ref="A42:G42"/>
    <mergeCell ref="A43:G43"/>
    <mergeCell ref="A44:G44"/>
    <mergeCell ref="A45:G45"/>
    <mergeCell ref="A46:G46"/>
    <mergeCell ref="A37:G37"/>
    <mergeCell ref="A38:G38"/>
    <mergeCell ref="A39:G39"/>
    <mergeCell ref="A40:G40"/>
    <mergeCell ref="A41:G41"/>
    <mergeCell ref="A32:G32"/>
    <mergeCell ref="A33:G33"/>
    <mergeCell ref="A34:G34"/>
    <mergeCell ref="A35:G35"/>
    <mergeCell ref="A36:G36"/>
    <mergeCell ref="A27:G27"/>
    <mergeCell ref="A28:G28"/>
    <mergeCell ref="A29:G29"/>
    <mergeCell ref="A30:G30"/>
    <mergeCell ref="A31:G31"/>
    <mergeCell ref="A22:G22"/>
    <mergeCell ref="A23:G23"/>
    <mergeCell ref="A24:G24"/>
    <mergeCell ref="A25:G25"/>
    <mergeCell ref="A26:G26"/>
    <mergeCell ref="A17:G17"/>
    <mergeCell ref="A18:G18"/>
    <mergeCell ref="A19:G19"/>
    <mergeCell ref="A20:G20"/>
    <mergeCell ref="A21:G21"/>
    <mergeCell ref="A7:H7"/>
    <mergeCell ref="L2:L5"/>
    <mergeCell ref="A2:K2"/>
    <mergeCell ref="A3:K3"/>
    <mergeCell ref="A4:K4"/>
    <mergeCell ref="A5:K5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</mergeCells>
  <printOptions horizontalCentered="1"/>
  <pageMargins left="0.31496062992125984" right="0.31496062992125984" top="0.55118110236220474" bottom="0" header="0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workbookViewId="0">
      <pane ySplit="1" topLeftCell="A2" activePane="bottomLeft" state="frozen"/>
      <selection pane="bottomLeft" activeCell="H2" sqref="H2"/>
    </sheetView>
  </sheetViews>
  <sheetFormatPr baseColWidth="10" defaultColWidth="11.42578125" defaultRowHeight="15" x14ac:dyDescent="0.25"/>
  <cols>
    <col min="1" max="1" width="11.42578125" style="24" customWidth="1"/>
    <col min="2" max="2" width="36.85546875" style="23" customWidth="1"/>
    <col min="3" max="3" width="15.85546875" style="27" bestFit="1" customWidth="1"/>
    <col min="4" max="5" width="11.42578125" style="23" customWidth="1"/>
    <col min="6" max="9" width="11.42578125" style="24" customWidth="1"/>
  </cols>
  <sheetData>
    <row r="1" spans="1:9" x14ac:dyDescent="0.2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</row>
    <row r="2" spans="1:9" x14ac:dyDescent="0.25">
      <c r="A2" s="10">
        <v>4</v>
      </c>
      <c r="B2" s="11" t="s">
        <v>9</v>
      </c>
      <c r="C2" s="10">
        <v>4</v>
      </c>
      <c r="D2" s="13"/>
      <c r="E2" s="13" t="s">
        <v>10</v>
      </c>
      <c r="F2" s="14">
        <v>3</v>
      </c>
      <c r="G2" s="14" t="s">
        <v>11</v>
      </c>
      <c r="H2" s="14">
        <v>1</v>
      </c>
      <c r="I2" s="14">
        <v>1</v>
      </c>
    </row>
    <row r="3" spans="1:9" x14ac:dyDescent="0.25">
      <c r="A3" s="10">
        <v>4.0999999999999996</v>
      </c>
      <c r="B3" s="11" t="s">
        <v>12</v>
      </c>
      <c r="C3" s="10">
        <v>4</v>
      </c>
      <c r="D3" s="13"/>
      <c r="E3" s="13" t="s">
        <v>10</v>
      </c>
      <c r="F3" s="14">
        <v>3</v>
      </c>
      <c r="G3" s="14">
        <v>4.0999999999999996</v>
      </c>
      <c r="H3" s="14">
        <v>2</v>
      </c>
      <c r="I3" s="14">
        <v>2</v>
      </c>
    </row>
    <row r="4" spans="1:9" x14ac:dyDescent="0.25">
      <c r="A4" s="21" t="s">
        <v>13</v>
      </c>
      <c r="B4" s="22" t="s">
        <v>14</v>
      </c>
      <c r="C4" s="21">
        <v>4</v>
      </c>
      <c r="E4" s="23" t="s">
        <v>10</v>
      </c>
      <c r="F4" s="24">
        <v>3</v>
      </c>
      <c r="G4" s="24" t="s">
        <v>15</v>
      </c>
      <c r="H4" s="14">
        <v>3</v>
      </c>
      <c r="I4" s="24">
        <v>3</v>
      </c>
    </row>
    <row r="5" spans="1:9" ht="30" x14ac:dyDescent="0.25">
      <c r="A5" s="21" t="s">
        <v>16</v>
      </c>
      <c r="B5" s="22" t="s">
        <v>17</v>
      </c>
      <c r="C5" s="21">
        <v>4</v>
      </c>
      <c r="E5" s="23" t="s">
        <v>10</v>
      </c>
      <c r="F5" s="24">
        <v>3</v>
      </c>
      <c r="G5" s="24" t="s">
        <v>16</v>
      </c>
      <c r="H5" s="14">
        <v>4</v>
      </c>
      <c r="I5" s="24">
        <v>3</v>
      </c>
    </row>
    <row r="6" spans="1:9" x14ac:dyDescent="0.25">
      <c r="A6" s="21" t="s">
        <v>18</v>
      </c>
      <c r="B6" s="22" t="s">
        <v>19</v>
      </c>
      <c r="C6" s="21">
        <v>4</v>
      </c>
      <c r="E6" s="23" t="s">
        <v>10</v>
      </c>
      <c r="F6" s="24">
        <v>3</v>
      </c>
      <c r="G6" s="21" t="s">
        <v>20</v>
      </c>
      <c r="H6" s="14">
        <v>5</v>
      </c>
      <c r="I6" s="24">
        <v>3</v>
      </c>
    </row>
    <row r="7" spans="1:9" x14ac:dyDescent="0.25">
      <c r="A7" s="21" t="s">
        <v>21</v>
      </c>
      <c r="B7" s="22" t="s">
        <v>22</v>
      </c>
      <c r="C7" s="21">
        <v>4</v>
      </c>
      <c r="E7" s="23" t="s">
        <v>10</v>
      </c>
      <c r="F7" s="24">
        <v>3</v>
      </c>
      <c r="G7" s="21" t="s">
        <v>21</v>
      </c>
      <c r="H7" s="14">
        <v>6</v>
      </c>
      <c r="I7" s="24">
        <v>3</v>
      </c>
    </row>
    <row r="8" spans="1:9" x14ac:dyDescent="0.25">
      <c r="A8" s="21" t="s">
        <v>23</v>
      </c>
      <c r="B8" s="22" t="s">
        <v>24</v>
      </c>
      <c r="C8" s="21">
        <v>4</v>
      </c>
      <c r="E8" s="23" t="s">
        <v>10</v>
      </c>
      <c r="F8" s="24">
        <v>3</v>
      </c>
      <c r="G8" s="21" t="s">
        <v>23</v>
      </c>
      <c r="H8" s="14">
        <v>7</v>
      </c>
      <c r="I8" s="24">
        <v>3</v>
      </c>
    </row>
    <row r="9" spans="1:9" x14ac:dyDescent="0.25">
      <c r="A9" s="21" t="s">
        <v>25</v>
      </c>
      <c r="B9" s="22" t="s">
        <v>26</v>
      </c>
      <c r="C9" s="21">
        <v>4</v>
      </c>
      <c r="E9" s="23" t="s">
        <v>10</v>
      </c>
      <c r="F9" s="24">
        <v>3</v>
      </c>
      <c r="G9" s="21" t="s">
        <v>25</v>
      </c>
      <c r="H9" s="14">
        <v>8</v>
      </c>
      <c r="I9" s="24">
        <v>3</v>
      </c>
    </row>
    <row r="10" spans="1:9" ht="30" x14ac:dyDescent="0.25">
      <c r="A10" s="21" t="s">
        <v>27</v>
      </c>
      <c r="B10" s="22" t="s">
        <v>28</v>
      </c>
      <c r="C10" s="21">
        <v>4</v>
      </c>
      <c r="E10" s="23" t="s">
        <v>10</v>
      </c>
      <c r="F10" s="24">
        <v>3</v>
      </c>
      <c r="G10" s="21" t="s">
        <v>27</v>
      </c>
      <c r="H10" s="14">
        <v>9</v>
      </c>
      <c r="I10" s="24">
        <v>3</v>
      </c>
    </row>
    <row r="11" spans="1:9" ht="105" x14ac:dyDescent="0.25">
      <c r="A11" s="10">
        <v>4.2</v>
      </c>
      <c r="B11" s="11" t="s">
        <v>29</v>
      </c>
      <c r="C11" s="10">
        <v>4</v>
      </c>
      <c r="D11" s="13"/>
      <c r="E11" s="13" t="s">
        <v>10</v>
      </c>
      <c r="F11" s="14">
        <v>3</v>
      </c>
      <c r="G11" s="10">
        <v>4.2</v>
      </c>
      <c r="H11" s="14">
        <v>10</v>
      </c>
      <c r="I11" s="14">
        <v>2</v>
      </c>
    </row>
    <row r="12" spans="1:9" ht="75" x14ac:dyDescent="0.25">
      <c r="A12" s="21" t="s">
        <v>30</v>
      </c>
      <c r="B12" s="22" t="s">
        <v>31</v>
      </c>
      <c r="C12" s="21">
        <v>4</v>
      </c>
      <c r="E12" s="23" t="s">
        <v>10</v>
      </c>
      <c r="F12" s="24">
        <v>3</v>
      </c>
      <c r="G12" s="21" t="s">
        <v>32</v>
      </c>
      <c r="H12" s="14">
        <v>11</v>
      </c>
      <c r="I12" s="24">
        <v>3</v>
      </c>
    </row>
    <row r="13" spans="1:9" ht="45" x14ac:dyDescent="0.25">
      <c r="A13" s="21" t="s">
        <v>33</v>
      </c>
      <c r="B13" s="22" t="s">
        <v>34</v>
      </c>
      <c r="C13" s="21">
        <v>4</v>
      </c>
      <c r="E13" s="23" t="s">
        <v>10</v>
      </c>
      <c r="F13" s="24">
        <v>3</v>
      </c>
      <c r="G13" s="21" t="s">
        <v>33</v>
      </c>
      <c r="H13" s="14">
        <v>12</v>
      </c>
      <c r="I13" s="24">
        <v>3</v>
      </c>
    </row>
    <row r="14" spans="1:9" x14ac:dyDescent="0.25">
      <c r="A14" s="10">
        <v>4.3</v>
      </c>
      <c r="B14" s="11" t="s">
        <v>35</v>
      </c>
      <c r="C14" s="10">
        <v>4</v>
      </c>
      <c r="D14" s="13"/>
      <c r="E14" s="13" t="s">
        <v>10</v>
      </c>
      <c r="F14" s="14">
        <v>3</v>
      </c>
      <c r="G14" s="10">
        <v>4.3</v>
      </c>
      <c r="H14" s="14">
        <v>13</v>
      </c>
      <c r="I14" s="14">
        <v>2</v>
      </c>
    </row>
    <row r="15" spans="1:9" x14ac:dyDescent="0.25">
      <c r="A15" s="21" t="s">
        <v>36</v>
      </c>
      <c r="B15" s="22" t="s">
        <v>37</v>
      </c>
      <c r="C15" s="21">
        <v>4</v>
      </c>
      <c r="E15" s="23" t="s">
        <v>10</v>
      </c>
      <c r="F15" s="24">
        <v>3</v>
      </c>
      <c r="G15" s="21" t="s">
        <v>38</v>
      </c>
      <c r="H15" s="14">
        <v>14</v>
      </c>
      <c r="I15" s="24">
        <v>3</v>
      </c>
    </row>
    <row r="16" spans="1:9" ht="30" x14ac:dyDescent="0.25">
      <c r="A16" s="21" t="s">
        <v>39</v>
      </c>
      <c r="B16" s="22" t="s">
        <v>40</v>
      </c>
      <c r="C16" s="21">
        <v>4</v>
      </c>
      <c r="E16" s="23" t="s">
        <v>10</v>
      </c>
      <c r="F16" s="24">
        <v>3</v>
      </c>
      <c r="G16" s="21" t="s">
        <v>39</v>
      </c>
      <c r="H16" s="14">
        <v>15</v>
      </c>
      <c r="I16" s="24">
        <v>3</v>
      </c>
    </row>
    <row r="17" spans="1:9" ht="45" x14ac:dyDescent="0.25">
      <c r="A17" s="21" t="s">
        <v>41</v>
      </c>
      <c r="B17" s="22" t="s">
        <v>42</v>
      </c>
      <c r="C17" s="21">
        <v>4</v>
      </c>
      <c r="E17" s="23" t="s">
        <v>10</v>
      </c>
      <c r="F17" s="24">
        <v>3</v>
      </c>
      <c r="G17" s="21" t="s">
        <v>41</v>
      </c>
      <c r="H17" s="14">
        <v>16</v>
      </c>
      <c r="I17" s="24">
        <v>3</v>
      </c>
    </row>
    <row r="18" spans="1:9" x14ac:dyDescent="0.25">
      <c r="A18" s="21" t="s">
        <v>43</v>
      </c>
      <c r="B18" s="22" t="s">
        <v>44</v>
      </c>
      <c r="C18" s="21">
        <v>4</v>
      </c>
      <c r="E18" s="23" t="s">
        <v>10</v>
      </c>
      <c r="F18" s="24">
        <v>3</v>
      </c>
      <c r="G18" s="21" t="s">
        <v>43</v>
      </c>
      <c r="H18" s="14">
        <v>17</v>
      </c>
      <c r="I18" s="24">
        <v>3</v>
      </c>
    </row>
    <row r="19" spans="1:9" x14ac:dyDescent="0.25">
      <c r="A19" s="21" t="s">
        <v>45</v>
      </c>
      <c r="B19" s="22" t="s">
        <v>46</v>
      </c>
      <c r="C19" s="21">
        <v>4</v>
      </c>
      <c r="E19" s="23" t="s">
        <v>10</v>
      </c>
      <c r="F19" s="24">
        <v>3</v>
      </c>
      <c r="G19" s="21" t="s">
        <v>45</v>
      </c>
      <c r="H19" s="14">
        <v>18</v>
      </c>
      <c r="I19" s="24">
        <v>3</v>
      </c>
    </row>
    <row r="20" spans="1:9" x14ac:dyDescent="0.25">
      <c r="A20" s="1">
        <v>4</v>
      </c>
      <c r="B20" s="12" t="s">
        <v>47</v>
      </c>
      <c r="C20" s="1">
        <v>4</v>
      </c>
      <c r="D20" s="15"/>
      <c r="E20" s="15" t="s">
        <v>10</v>
      </c>
      <c r="F20" s="16">
        <v>3</v>
      </c>
      <c r="G20" s="1">
        <v>4</v>
      </c>
      <c r="H20" s="14">
        <v>19</v>
      </c>
      <c r="I20" s="16">
        <v>1</v>
      </c>
    </row>
    <row r="21" spans="1:9" x14ac:dyDescent="0.25">
      <c r="A21" s="10">
        <v>5</v>
      </c>
      <c r="B21" s="11" t="s">
        <v>48</v>
      </c>
      <c r="C21" s="10">
        <v>1</v>
      </c>
      <c r="D21" s="13"/>
      <c r="E21" s="13" t="s">
        <v>10</v>
      </c>
      <c r="F21" s="14">
        <v>3</v>
      </c>
      <c r="G21" s="10" t="s">
        <v>11</v>
      </c>
      <c r="H21" s="14">
        <v>20</v>
      </c>
      <c r="I21" s="14">
        <v>1</v>
      </c>
    </row>
    <row r="22" spans="1:9" x14ac:dyDescent="0.25">
      <c r="A22" s="10">
        <v>5.0999999999999996</v>
      </c>
      <c r="B22" s="11" t="s">
        <v>49</v>
      </c>
      <c r="C22" s="10">
        <v>1</v>
      </c>
      <c r="D22" s="13"/>
      <c r="E22" s="13" t="s">
        <v>10</v>
      </c>
      <c r="F22" s="14">
        <v>3</v>
      </c>
      <c r="G22" s="10">
        <v>5.0999999999999996</v>
      </c>
      <c r="H22" s="14">
        <v>21</v>
      </c>
      <c r="I22" s="14">
        <v>2</v>
      </c>
    </row>
    <row r="23" spans="1:9" x14ac:dyDescent="0.25">
      <c r="A23" s="21" t="s">
        <v>50</v>
      </c>
      <c r="B23" s="22" t="s">
        <v>51</v>
      </c>
      <c r="C23" s="21">
        <v>1</v>
      </c>
      <c r="E23" s="23" t="s">
        <v>10</v>
      </c>
      <c r="F23" s="24">
        <v>3</v>
      </c>
      <c r="G23" s="21" t="s">
        <v>50</v>
      </c>
      <c r="H23" s="14">
        <v>22</v>
      </c>
      <c r="I23" s="24">
        <v>3</v>
      </c>
    </row>
    <row r="24" spans="1:9" x14ac:dyDescent="0.25">
      <c r="A24" s="21" t="s">
        <v>52</v>
      </c>
      <c r="B24" s="22" t="s">
        <v>53</v>
      </c>
      <c r="C24" s="21">
        <v>1</v>
      </c>
      <c r="E24" s="23" t="s">
        <v>10</v>
      </c>
      <c r="F24" s="24">
        <v>3</v>
      </c>
      <c r="G24" s="21" t="s">
        <v>52</v>
      </c>
      <c r="H24" s="14">
        <v>23</v>
      </c>
      <c r="I24" s="24">
        <v>3</v>
      </c>
    </row>
    <row r="25" spans="1:9" x14ac:dyDescent="0.25">
      <c r="A25" s="21" t="s">
        <v>54</v>
      </c>
      <c r="B25" s="22" t="s">
        <v>55</v>
      </c>
      <c r="C25" s="21">
        <v>1</v>
      </c>
      <c r="E25" s="23" t="s">
        <v>10</v>
      </c>
      <c r="F25" s="24">
        <v>3</v>
      </c>
      <c r="G25" s="21" t="s">
        <v>54</v>
      </c>
      <c r="H25" s="14">
        <v>24</v>
      </c>
      <c r="I25" s="24">
        <v>3</v>
      </c>
    </row>
    <row r="26" spans="1:9" ht="30" x14ac:dyDescent="0.25">
      <c r="A26" s="10">
        <v>5.2</v>
      </c>
      <c r="B26" s="11" t="s">
        <v>56</v>
      </c>
      <c r="C26" s="10">
        <v>1</v>
      </c>
      <c r="D26" s="13"/>
      <c r="E26" s="13" t="s">
        <v>10</v>
      </c>
      <c r="F26" s="14">
        <v>3</v>
      </c>
      <c r="G26" s="10">
        <v>5.2</v>
      </c>
      <c r="H26" s="14">
        <v>25</v>
      </c>
      <c r="I26" s="14">
        <v>2</v>
      </c>
    </row>
    <row r="27" spans="1:9" ht="30" x14ac:dyDescent="0.25">
      <c r="A27" s="21" t="s">
        <v>57</v>
      </c>
      <c r="B27" s="22" t="s">
        <v>58</v>
      </c>
      <c r="C27" s="21">
        <v>1</v>
      </c>
      <c r="E27" s="23" t="s">
        <v>10</v>
      </c>
      <c r="F27" s="24">
        <v>3</v>
      </c>
      <c r="G27" s="21" t="s">
        <v>57</v>
      </c>
      <c r="H27" s="14">
        <v>26</v>
      </c>
      <c r="I27" s="24">
        <v>3</v>
      </c>
    </row>
    <row r="28" spans="1:9" ht="30" x14ac:dyDescent="0.25">
      <c r="A28" s="21" t="s">
        <v>59</v>
      </c>
      <c r="B28" s="22" t="s">
        <v>60</v>
      </c>
      <c r="C28" s="21">
        <v>4</v>
      </c>
      <c r="D28" s="25"/>
      <c r="E28" s="25" t="s">
        <v>10</v>
      </c>
      <c r="F28" s="26">
        <v>3</v>
      </c>
      <c r="G28" s="21" t="s">
        <v>59</v>
      </c>
      <c r="H28" s="14">
        <v>27</v>
      </c>
      <c r="I28" s="24">
        <v>3</v>
      </c>
    </row>
    <row r="29" spans="1:9" x14ac:dyDescent="0.25">
      <c r="A29" s="21" t="s">
        <v>61</v>
      </c>
      <c r="B29" s="22" t="s">
        <v>62</v>
      </c>
      <c r="C29" s="21">
        <v>1</v>
      </c>
      <c r="E29" s="23" t="s">
        <v>10</v>
      </c>
      <c r="F29" s="24">
        <v>3</v>
      </c>
      <c r="G29" s="21" t="s">
        <v>61</v>
      </c>
      <c r="H29" s="14">
        <v>28</v>
      </c>
      <c r="I29" s="24">
        <v>3</v>
      </c>
    </row>
    <row r="30" spans="1:9" x14ac:dyDescent="0.25">
      <c r="A30" s="21" t="s">
        <v>63</v>
      </c>
      <c r="B30" s="22" t="s">
        <v>64</v>
      </c>
      <c r="C30" s="21">
        <v>1</v>
      </c>
      <c r="E30" s="23" t="s">
        <v>10</v>
      </c>
      <c r="F30" s="24">
        <v>3</v>
      </c>
      <c r="G30" s="21" t="s">
        <v>63</v>
      </c>
      <c r="H30" s="14">
        <v>29</v>
      </c>
      <c r="I30" s="24">
        <v>3</v>
      </c>
    </row>
    <row r="31" spans="1:9" x14ac:dyDescent="0.25">
      <c r="A31" s="21" t="s">
        <v>65</v>
      </c>
      <c r="B31" s="22" t="s">
        <v>66</v>
      </c>
      <c r="C31" s="21">
        <v>1</v>
      </c>
      <c r="E31" s="23" t="s">
        <v>10</v>
      </c>
      <c r="F31" s="24">
        <v>3</v>
      </c>
      <c r="G31" s="21" t="s">
        <v>65</v>
      </c>
      <c r="H31" s="14">
        <v>30</v>
      </c>
      <c r="I31" s="24">
        <v>3</v>
      </c>
    </row>
    <row r="32" spans="1:9" ht="30" x14ac:dyDescent="0.25">
      <c r="A32" s="21" t="s">
        <v>67</v>
      </c>
      <c r="B32" s="22" t="s">
        <v>68</v>
      </c>
      <c r="C32" s="21">
        <v>1</v>
      </c>
      <c r="E32" s="23" t="s">
        <v>10</v>
      </c>
      <c r="F32" s="24">
        <v>3</v>
      </c>
      <c r="G32" s="21" t="s">
        <v>67</v>
      </c>
      <c r="H32" s="14">
        <v>31</v>
      </c>
      <c r="I32" s="24">
        <v>3</v>
      </c>
    </row>
    <row r="33" spans="1:9" x14ac:dyDescent="0.25">
      <c r="A33" s="21" t="s">
        <v>69</v>
      </c>
      <c r="B33" s="22" t="s">
        <v>70</v>
      </c>
      <c r="C33" s="21">
        <v>1</v>
      </c>
      <c r="D33" s="25"/>
      <c r="E33" s="25" t="s">
        <v>10</v>
      </c>
      <c r="F33" s="26">
        <v>3</v>
      </c>
      <c r="G33" s="26" t="s">
        <v>69</v>
      </c>
      <c r="H33" s="14">
        <v>32</v>
      </c>
      <c r="I33" s="26">
        <v>3</v>
      </c>
    </row>
    <row r="34" spans="1:9" x14ac:dyDescent="0.25">
      <c r="A34" s="21" t="s">
        <v>71</v>
      </c>
      <c r="B34" s="22" t="s">
        <v>72</v>
      </c>
      <c r="C34" s="21">
        <v>1</v>
      </c>
      <c r="D34" s="25"/>
      <c r="E34" s="25" t="s">
        <v>10</v>
      </c>
      <c r="F34" s="26">
        <v>3</v>
      </c>
      <c r="G34" s="21" t="s">
        <v>71</v>
      </c>
      <c r="H34" s="14">
        <v>33</v>
      </c>
      <c r="I34" s="24">
        <v>3</v>
      </c>
    </row>
    <row r="35" spans="1:9" x14ac:dyDescent="0.25">
      <c r="A35" s="21" t="s">
        <v>73</v>
      </c>
      <c r="B35" s="22" t="s">
        <v>74</v>
      </c>
      <c r="C35" s="21">
        <v>1</v>
      </c>
      <c r="D35" s="25"/>
      <c r="E35" s="25" t="s">
        <v>10</v>
      </c>
      <c r="F35" s="26">
        <v>3</v>
      </c>
      <c r="G35" s="26" t="s">
        <v>73</v>
      </c>
      <c r="H35" s="14">
        <v>34</v>
      </c>
      <c r="I35" s="26">
        <v>3</v>
      </c>
    </row>
    <row r="36" spans="1:9" x14ac:dyDescent="0.25">
      <c r="A36" s="10">
        <v>5.3</v>
      </c>
      <c r="B36" s="11" t="s">
        <v>75</v>
      </c>
      <c r="C36" s="10">
        <v>4</v>
      </c>
      <c r="D36" s="13"/>
      <c r="E36" s="13" t="s">
        <v>10</v>
      </c>
      <c r="F36" s="14">
        <v>3</v>
      </c>
      <c r="G36" s="14">
        <v>5.3</v>
      </c>
      <c r="H36" s="14">
        <v>35</v>
      </c>
      <c r="I36" s="14">
        <v>2</v>
      </c>
    </row>
    <row r="37" spans="1:9" x14ac:dyDescent="0.25">
      <c r="A37" s="21" t="s">
        <v>76</v>
      </c>
      <c r="B37" s="22" t="s">
        <v>77</v>
      </c>
      <c r="C37" s="21">
        <v>4</v>
      </c>
      <c r="D37" s="25"/>
      <c r="E37" s="25" t="s">
        <v>10</v>
      </c>
      <c r="F37" s="26">
        <v>3</v>
      </c>
      <c r="G37" s="21" t="s">
        <v>76</v>
      </c>
      <c r="H37" s="14">
        <v>36</v>
      </c>
      <c r="I37" s="26">
        <v>3</v>
      </c>
    </row>
    <row r="38" spans="1:9" x14ac:dyDescent="0.25">
      <c r="A38" s="21" t="s">
        <v>78</v>
      </c>
      <c r="B38" s="22" t="s">
        <v>79</v>
      </c>
      <c r="C38" s="21">
        <v>4</v>
      </c>
      <c r="D38" s="25"/>
      <c r="E38" s="25" t="s">
        <v>10</v>
      </c>
      <c r="F38" s="26">
        <v>3</v>
      </c>
      <c r="G38" s="21" t="s">
        <v>78</v>
      </c>
      <c r="H38" s="14">
        <v>37</v>
      </c>
      <c r="I38" s="26">
        <v>3</v>
      </c>
    </row>
    <row r="39" spans="1:9" x14ac:dyDescent="0.25">
      <c r="A39" s="21" t="s">
        <v>80</v>
      </c>
      <c r="B39" s="22" t="s">
        <v>81</v>
      </c>
      <c r="C39" s="21">
        <v>4</v>
      </c>
      <c r="D39" s="25"/>
      <c r="E39" s="25" t="s">
        <v>10</v>
      </c>
      <c r="F39" s="26">
        <v>3</v>
      </c>
      <c r="G39" s="21" t="s">
        <v>80</v>
      </c>
      <c r="H39" s="14">
        <v>38</v>
      </c>
      <c r="I39" s="26">
        <v>3</v>
      </c>
    </row>
    <row r="40" spans="1:9" ht="30" x14ac:dyDescent="0.25">
      <c r="A40" s="10">
        <v>5.4</v>
      </c>
      <c r="B40" s="11" t="s">
        <v>82</v>
      </c>
      <c r="C40" s="10">
        <v>1</v>
      </c>
      <c r="D40" s="13"/>
      <c r="E40" s="13" t="s">
        <v>10</v>
      </c>
      <c r="F40" s="14">
        <v>3</v>
      </c>
      <c r="G40" s="14">
        <v>5.4</v>
      </c>
      <c r="H40" s="14">
        <v>39</v>
      </c>
      <c r="I40" s="14">
        <v>2</v>
      </c>
    </row>
    <row r="41" spans="1:9" x14ac:dyDescent="0.25">
      <c r="A41" s="21" t="s">
        <v>83</v>
      </c>
      <c r="B41" s="22" t="s">
        <v>84</v>
      </c>
      <c r="C41" s="21">
        <v>1</v>
      </c>
      <c r="D41" s="25"/>
      <c r="E41" s="25" t="s">
        <v>10</v>
      </c>
      <c r="F41" s="26">
        <v>3</v>
      </c>
      <c r="G41" s="26" t="s">
        <v>83</v>
      </c>
      <c r="H41" s="14">
        <v>40</v>
      </c>
      <c r="I41" s="26">
        <v>3</v>
      </c>
    </row>
    <row r="42" spans="1:9" x14ac:dyDescent="0.25">
      <c r="A42" s="21" t="s">
        <v>85</v>
      </c>
      <c r="B42" s="22" t="s">
        <v>86</v>
      </c>
      <c r="C42" s="21">
        <v>1</v>
      </c>
      <c r="D42" s="25"/>
      <c r="E42" s="25" t="s">
        <v>10</v>
      </c>
      <c r="F42" s="26">
        <v>3</v>
      </c>
      <c r="G42" s="21" t="s">
        <v>85</v>
      </c>
      <c r="H42" s="14">
        <v>41</v>
      </c>
      <c r="I42" s="26">
        <v>3</v>
      </c>
    </row>
    <row r="43" spans="1:9" x14ac:dyDescent="0.25">
      <c r="A43" s="21" t="s">
        <v>87</v>
      </c>
      <c r="B43" s="22" t="s">
        <v>88</v>
      </c>
      <c r="C43" s="21">
        <v>1</v>
      </c>
      <c r="D43" s="25"/>
      <c r="E43" s="25" t="s">
        <v>10</v>
      </c>
      <c r="F43" s="26">
        <v>3</v>
      </c>
      <c r="G43" s="21" t="s">
        <v>87</v>
      </c>
      <c r="H43" s="14">
        <v>42</v>
      </c>
      <c r="I43" s="26">
        <v>3</v>
      </c>
    </row>
    <row r="44" spans="1:9" x14ac:dyDescent="0.25">
      <c r="A44" s="21" t="s">
        <v>89</v>
      </c>
      <c r="B44" s="22" t="s">
        <v>90</v>
      </c>
      <c r="C44" s="21">
        <v>1</v>
      </c>
      <c r="D44" s="25"/>
      <c r="E44" s="25" t="s">
        <v>10</v>
      </c>
      <c r="F44" s="26">
        <v>3</v>
      </c>
      <c r="G44" s="26" t="s">
        <v>89</v>
      </c>
      <c r="H44" s="14">
        <v>43</v>
      </c>
      <c r="I44" s="26">
        <v>3</v>
      </c>
    </row>
    <row r="45" spans="1:9" x14ac:dyDescent="0.25">
      <c r="A45" s="21" t="s">
        <v>91</v>
      </c>
      <c r="B45" s="22" t="s">
        <v>92</v>
      </c>
      <c r="C45" s="21">
        <v>1</v>
      </c>
      <c r="D45" s="25"/>
      <c r="E45" s="25" t="s">
        <v>10</v>
      </c>
      <c r="F45" s="26">
        <v>3</v>
      </c>
      <c r="G45" s="26" t="s">
        <v>91</v>
      </c>
      <c r="H45" s="14">
        <v>44</v>
      </c>
      <c r="I45" s="26">
        <v>3</v>
      </c>
    </row>
    <row r="46" spans="1:9" ht="30" x14ac:dyDescent="0.25">
      <c r="A46" s="10">
        <v>5.5</v>
      </c>
      <c r="B46" s="11" t="s">
        <v>93</v>
      </c>
      <c r="C46" s="10">
        <v>1</v>
      </c>
      <c r="D46" s="13"/>
      <c r="E46" s="13" t="s">
        <v>10</v>
      </c>
      <c r="F46" s="14">
        <v>3</v>
      </c>
      <c r="G46" s="14">
        <v>5.5</v>
      </c>
      <c r="H46" s="14">
        <v>45</v>
      </c>
      <c r="I46" s="14">
        <v>2</v>
      </c>
    </row>
    <row r="47" spans="1:9" ht="45" x14ac:dyDescent="0.25">
      <c r="A47" s="21" t="s">
        <v>94</v>
      </c>
      <c r="B47" s="22" t="s">
        <v>95</v>
      </c>
      <c r="C47" s="21">
        <v>1</v>
      </c>
      <c r="E47" s="23" t="s">
        <v>10</v>
      </c>
      <c r="F47" s="24">
        <v>3</v>
      </c>
      <c r="G47" s="21" t="s">
        <v>94</v>
      </c>
      <c r="H47" s="14">
        <v>46</v>
      </c>
      <c r="I47" s="24">
        <v>3</v>
      </c>
    </row>
    <row r="48" spans="1:9" x14ac:dyDescent="0.25">
      <c r="A48" s="21" t="s">
        <v>96</v>
      </c>
      <c r="B48" s="22" t="s">
        <v>97</v>
      </c>
      <c r="C48" s="21">
        <v>1</v>
      </c>
      <c r="E48" s="23" t="s">
        <v>10</v>
      </c>
      <c r="F48" s="24">
        <v>3</v>
      </c>
      <c r="G48" s="21" t="s">
        <v>96</v>
      </c>
      <c r="H48" s="14">
        <v>47</v>
      </c>
      <c r="I48" s="24">
        <v>3</v>
      </c>
    </row>
    <row r="49" spans="1:9" x14ac:dyDescent="0.25">
      <c r="A49" s="21" t="s">
        <v>98</v>
      </c>
      <c r="B49" s="22" t="s">
        <v>99</v>
      </c>
      <c r="C49" s="21">
        <v>1</v>
      </c>
      <c r="D49" s="25"/>
      <c r="E49" s="25" t="s">
        <v>10</v>
      </c>
      <c r="F49" s="26">
        <v>3</v>
      </c>
      <c r="G49" s="26" t="s">
        <v>98</v>
      </c>
      <c r="H49" s="14">
        <v>48</v>
      </c>
      <c r="I49" s="26">
        <v>3</v>
      </c>
    </row>
    <row r="50" spans="1:9" ht="45" x14ac:dyDescent="0.25">
      <c r="A50" s="21" t="s">
        <v>100</v>
      </c>
      <c r="B50" s="22" t="s">
        <v>101</v>
      </c>
      <c r="C50" s="21">
        <v>1</v>
      </c>
      <c r="D50" s="25"/>
      <c r="E50" s="25" t="s">
        <v>10</v>
      </c>
      <c r="F50" s="26">
        <v>3</v>
      </c>
      <c r="G50" s="26" t="s">
        <v>100</v>
      </c>
      <c r="H50" s="14">
        <v>49</v>
      </c>
      <c r="I50" s="26">
        <v>3</v>
      </c>
    </row>
    <row r="51" spans="1:9" ht="30" x14ac:dyDescent="0.25">
      <c r="A51" s="21" t="s">
        <v>102</v>
      </c>
      <c r="B51" s="22" t="s">
        <v>103</v>
      </c>
      <c r="C51" s="21">
        <v>1</v>
      </c>
      <c r="D51" s="25"/>
      <c r="E51" s="25" t="s">
        <v>10</v>
      </c>
      <c r="F51" s="26">
        <v>3</v>
      </c>
      <c r="G51" s="26" t="s">
        <v>102</v>
      </c>
      <c r="H51" s="14">
        <v>50</v>
      </c>
      <c r="I51" s="26">
        <v>3</v>
      </c>
    </row>
    <row r="52" spans="1:9" x14ac:dyDescent="0.25">
      <c r="A52" s="21" t="s">
        <v>104</v>
      </c>
      <c r="B52" s="22" t="s">
        <v>105</v>
      </c>
      <c r="C52" s="21">
        <v>1</v>
      </c>
      <c r="E52" s="23" t="s">
        <v>10</v>
      </c>
      <c r="F52" s="24">
        <v>3</v>
      </c>
      <c r="G52" s="26" t="s">
        <v>106</v>
      </c>
      <c r="H52" s="14">
        <v>51</v>
      </c>
      <c r="I52" s="24">
        <v>3</v>
      </c>
    </row>
    <row r="53" spans="1:9" x14ac:dyDescent="0.25">
      <c r="A53" s="10">
        <v>5.6</v>
      </c>
      <c r="B53" s="11" t="s">
        <v>107</v>
      </c>
      <c r="C53" s="10">
        <v>1</v>
      </c>
      <c r="D53" s="13"/>
      <c r="E53" s="13" t="s">
        <v>10</v>
      </c>
      <c r="F53" s="14">
        <v>3</v>
      </c>
      <c r="G53" s="14">
        <v>5.6</v>
      </c>
      <c r="H53" s="14">
        <v>52</v>
      </c>
      <c r="I53" s="14">
        <v>2</v>
      </c>
    </row>
    <row r="54" spans="1:9" x14ac:dyDescent="0.25">
      <c r="A54" s="21" t="s">
        <v>108</v>
      </c>
      <c r="B54" s="22" t="s">
        <v>109</v>
      </c>
      <c r="C54" s="21">
        <v>1</v>
      </c>
      <c r="E54" s="23" t="s">
        <v>10</v>
      </c>
      <c r="F54" s="24">
        <v>3</v>
      </c>
      <c r="G54" s="26" t="s">
        <v>108</v>
      </c>
      <c r="H54" s="14">
        <v>53</v>
      </c>
      <c r="I54" s="24">
        <v>3</v>
      </c>
    </row>
    <row r="55" spans="1:9" x14ac:dyDescent="0.25">
      <c r="A55" s="18">
        <v>5</v>
      </c>
      <c r="B55" s="12" t="s">
        <v>110</v>
      </c>
      <c r="C55" s="1">
        <v>1</v>
      </c>
      <c r="D55" s="17"/>
      <c r="E55" s="17" t="s">
        <v>10</v>
      </c>
      <c r="F55" s="18">
        <v>3</v>
      </c>
      <c r="G55" s="18">
        <v>5</v>
      </c>
      <c r="H55" s="14">
        <v>54</v>
      </c>
      <c r="I55" s="16">
        <v>1</v>
      </c>
    </row>
    <row r="56" spans="1:9" ht="30" x14ac:dyDescent="0.25">
      <c r="A56" s="16" t="s">
        <v>111</v>
      </c>
      <c r="B56" s="12" t="s">
        <v>112</v>
      </c>
      <c r="C56" s="1">
        <v>5</v>
      </c>
      <c r="D56" s="15"/>
      <c r="E56" s="15" t="s">
        <v>10</v>
      </c>
      <c r="F56" s="16">
        <v>3</v>
      </c>
      <c r="G56" s="16" t="s">
        <v>111</v>
      </c>
      <c r="H56" s="14">
        <v>55</v>
      </c>
      <c r="I56" s="16">
        <v>1</v>
      </c>
    </row>
  </sheetData>
  <autoFilter ref="A1:I1" xr:uid="{00000000-0009-0000-0000-000001000000}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2022-07-25T19:49:36Z</cp:lastPrinted>
  <dcterms:created xsi:type="dcterms:W3CDTF">2013-04-15T21:16:19Z</dcterms:created>
  <dcterms:modified xsi:type="dcterms:W3CDTF">2022-07-25T20:08:24Z</dcterms:modified>
</cp:coreProperties>
</file>