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273A61C4-B1FB-420A-9543-53E07DA6500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" sheetId="1" r:id="rId1"/>
    <sheet name="Config" sheetId="2" state="veryHidden" r:id="rId2"/>
  </sheets>
  <externalReferences>
    <externalReference r:id="rId3"/>
  </externalReferences>
  <definedNames>
    <definedName name="_xlnm.Print_Area" localSheetId="0">Reporte!$A$1:$Y$71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1" i="1" l="1"/>
  <c r="T61" i="1"/>
  <c r="T54" i="1"/>
  <c r="T48" i="1" s="1"/>
  <c r="W49" i="1"/>
  <c r="T49" i="1"/>
  <c r="W29" i="1"/>
  <c r="T29" i="1"/>
  <c r="W40" i="1"/>
  <c r="T40" i="1"/>
  <c r="W30" i="1"/>
  <c r="T30" i="1"/>
  <c r="W9" i="1"/>
  <c r="T9" i="1"/>
  <c r="J54" i="2" l="1"/>
  <c r="J53" i="2"/>
  <c r="J52" i="2"/>
  <c r="W57" i="1"/>
  <c r="W54" i="1" s="1"/>
  <c r="W48" i="1" s="1"/>
  <c r="T24" i="1"/>
  <c r="T18" i="1" s="1"/>
  <c r="T8" i="1" s="1"/>
  <c r="W22" i="1"/>
  <c r="W18" i="1" s="1"/>
  <c r="W8" i="1" s="1"/>
</calcChain>
</file>

<file path=xl/sharedStrings.xml><?xml version="1.0" encoding="utf-8"?>
<sst xmlns="http://schemas.openxmlformats.org/spreadsheetml/2006/main" count="327" uniqueCount="163">
  <si>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</si>
  <si>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</si>
  <si>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</si>
  <si>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</si>
  <si>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</si>
  <si>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</si>
  <si>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</si>
  <si>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</si>
  <si>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</si>
  <si>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</si>
  <si>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</si>
  <si>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</si>
  <si>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</si>
  <si>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</si>
  <si>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</si>
  <si>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</si>
  <si>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</si>
  <si>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</si>
  <si>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</si>
  <si>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</si>
  <si>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</si>
  <si>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</si>
  <si>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</si>
  <si>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</si>
  <si>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</si>
  <si>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</si>
  <si>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</si>
  <si>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</si>
  <si>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</si>
  <si>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</si>
  <si>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</si>
  <si>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</si>
  <si>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</si>
  <si>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</si>
  <si>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</si>
  <si>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</si>
  <si>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</si>
  <si>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</si>
  <si>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</si>
  <si>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</si>
  <si>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</si>
  <si>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</si>
  <si>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</si>
  <si>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</si>
  <si>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</si>
  <si>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</si>
  <si>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</si>
  <si>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</si>
  <si>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</si>
  <si>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</si>
  <si>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</si>
  <si>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</si>
  <si>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</si>
  <si>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</si>
  <si>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</si>
  <si>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</si>
  <si>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</si>
  <si>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</si>
  <si>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</si>
  <si>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</si>
  <si>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</si>
  <si>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</si>
  <si>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</si>
  <si>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</si>
  <si>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</si>
  <si>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</si>
  <si>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</si>
  <si>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</si>
  <si>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</si>
  <si>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</si>
  <si>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</si>
  <si>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</si>
  <si>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</si>
  <si>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</si>
  <si>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</si>
  <si>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</si>
  <si>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</si>
  <si>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</si>
  <si>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</si>
  <si>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</si>
  <si>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</si>
  <si>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</si>
  <si>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</si>
  <si>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</si>
  <si>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</si>
  <si>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</si>
  <si>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</si>
  <si>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</si>
  <si>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</si>
  <si>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</si>
  <si>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</si>
  <si>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</si>
  <si>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</si>
  <si>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</si>
  <si>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</si>
  <si>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</si>
  <si>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</si>
  <si>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</si>
  <si>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</si>
  <si>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</si>
  <si>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</si>
  <si>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</si>
  <si>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</si>
  <si>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</si>
  <si>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</si>
  <si>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</si>
  <si>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</si>
  <si>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</si>
  <si>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</si>
  <si>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</si>
  <si>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</si>
  <si>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</si>
  <si>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</si>
  <si>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</si>
  <si>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</si>
  <si>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</si>
  <si>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</si>
  <si>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</si>
  <si>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</si>
  <si>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</si>
  <si>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</si>
  <si>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</si>
  <si>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</si>
  <si>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</si>
  <si>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</si>
  <si>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</si>
  <si>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</si>
  <si>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</si>
  <si>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</si>
  <si>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</si>
  <si>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</si>
  <si>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</si>
  <si>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</si>
  <si>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</si>
  <si>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</si>
  <si>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</si>
  <si>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</si>
  <si>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</si>
  <si>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</si>
  <si>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</si>
  <si>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</si>
  <si>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</si>
  <si>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</si>
  <si>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</si>
  <si>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</si>
  <si>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</si>
  <si>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</si>
  <si>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</si>
  <si>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</si>
  <si>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</si>
  <si>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</si>
  <si>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</si>
  <si>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</si>
  <si>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</si>
  <si>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H. AYUNTAMIENTO DE MARCOS CASTELLANOS, MICH.</t>
  </si>
  <si>
    <t>ESTADO DE CAMBIOS EN LA SITUACIÓN FINANCIERA</t>
  </si>
  <si>
    <t>DEL 01/01/2022 AL 30/06/2022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</si>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</sst>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83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wrapText="1"/>
    </xf>
    <xf numFmtId="0" fontId="8" fillId="2" borderId="2" xfId="0" applyNumberFormat="1" applyFont="1" applyFill="1" applyBorder="1" applyAlignment="1" applyProtection="1">
      <alignment wrapText="1"/>
    </xf>
    <xf numFmtId="44" fontId="8" fillId="2" borderId="2" xfId="1" applyNumberFormat="1" applyFont="1" applyFill="1" applyBorder="1" applyAlignment="1" applyProtection="1">
      <alignment wrapText="1"/>
    </xf>
    <xf numFmtId="44" fontId="8" fillId="2" borderId="9" xfId="1" applyNumberFormat="1" applyFont="1" applyFill="1" applyBorder="1" applyAlignment="1" applyProtection="1">
      <alignment wrapText="1"/>
    </xf>
    <xf numFmtId="0" fontId="8" fillId="2" borderId="3" xfId="0" applyNumberFormat="1" applyFont="1" applyFill="1" applyBorder="1" applyAlignment="1" applyProtection="1">
      <alignment wrapText="1"/>
    </xf>
    <xf numFmtId="0" fontId="8" fillId="2" borderId="0" xfId="0" applyNumberFormat="1" applyFont="1" applyFill="1" applyBorder="1" applyAlignment="1" applyProtection="1">
      <alignment wrapText="1"/>
    </xf>
    <xf numFmtId="44" fontId="8" fillId="2" borderId="0" xfId="1" applyNumberFormat="1" applyFont="1" applyFill="1" applyBorder="1" applyAlignment="1" applyProtection="1">
      <alignment wrapText="1"/>
    </xf>
    <xf numFmtId="44" fontId="8" fillId="2" borderId="6" xfId="1" applyNumberFormat="1" applyFont="1" applyFill="1" applyBorder="1" applyAlignment="1" applyProtection="1">
      <alignment wrapText="1"/>
    </xf>
    <xf numFmtId="0" fontId="8" fillId="2" borderId="4" xfId="0" applyNumberFormat="1" applyFont="1" applyFill="1" applyBorder="1" applyAlignment="1" applyProtection="1">
      <alignment wrapText="1"/>
    </xf>
    <xf numFmtId="0" fontId="8" fillId="2" borderId="5" xfId="0" applyNumberFormat="1" applyFont="1" applyFill="1" applyBorder="1" applyAlignment="1" applyProtection="1">
      <alignment wrapText="1"/>
    </xf>
    <xf numFmtId="44" fontId="8" fillId="2" borderId="5" xfId="1" applyNumberFormat="1" applyFont="1" applyFill="1" applyBorder="1" applyAlignment="1" applyProtection="1">
      <alignment wrapText="1"/>
    </xf>
    <xf numFmtId="44" fontId="8" fillId="2" borderId="10" xfId="1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44" fontId="8" fillId="0" borderId="0" xfId="1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left"/>
    </xf>
    <xf numFmtId="44" fontId="4" fillId="0" borderId="0" xfId="1" applyNumberFormat="1" applyFont="1" applyFill="1" applyBorder="1" applyAlignment="1" applyProtection="1">
      <alignment horizontal="center"/>
    </xf>
    <xf numFmtId="44" fontId="4" fillId="0" borderId="0" xfId="1" applyNumberFormat="1" applyFont="1" applyFill="1" applyBorder="1" applyProtection="1"/>
    <xf numFmtId="0" fontId="4" fillId="0" borderId="0" xfId="0" applyNumberFormat="1" applyFont="1" applyFill="1" applyBorder="1" applyProtection="1"/>
    <xf numFmtId="164" fontId="10" fillId="0" borderId="3" xfId="1" applyNumberFormat="1" applyFont="1" applyFill="1" applyBorder="1" applyAlignment="1" applyProtection="1">
      <alignment horizontal="right"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right" vertical="center" wrapText="1"/>
    </xf>
    <xf numFmtId="164" fontId="5" fillId="0" borderId="5" xfId="1" applyNumberFormat="1" applyFont="1" applyFill="1" applyBorder="1" applyAlignment="1" applyProtection="1">
      <alignment horizontal="right"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44" fontId="4" fillId="0" borderId="0" xfId="1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wrapText="1"/>
    </xf>
    <xf numFmtId="0" fontId="9" fillId="2" borderId="0" xfId="0" applyNumberFormat="1" applyFont="1" applyFill="1" applyBorder="1" applyAlignment="1" applyProtection="1">
      <alignment horizontal="center" wrapText="1"/>
    </xf>
    <xf numFmtId="0" fontId="9" fillId="2" borderId="5" xfId="0" applyNumberFormat="1" applyFont="1" applyFill="1" applyBorder="1" applyAlignment="1" applyProtection="1">
      <alignment horizontal="center" wrapText="1"/>
    </xf>
    <xf numFmtId="1" fontId="9" fillId="2" borderId="8" xfId="1" applyNumberFormat="1" applyFont="1" applyFill="1" applyBorder="1" applyAlignment="1" applyProtection="1">
      <alignment horizontal="center" vertical="center" wrapText="1"/>
    </xf>
    <xf numFmtId="1" fontId="9" fillId="2" borderId="11" xfId="1" applyNumberFormat="1" applyFont="1" applyFill="1" applyBorder="1" applyAlignment="1" applyProtection="1">
      <alignment horizontal="center" vertical="center" wrapText="1"/>
    </xf>
    <xf numFmtId="1" fontId="9" fillId="2" borderId="12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right" vertical="center" wrapText="1"/>
    </xf>
    <xf numFmtId="164" fontId="10" fillId="0" borderId="2" xfId="1" applyNumberFormat="1" applyFont="1" applyFill="1" applyBorder="1" applyAlignment="1" applyProtection="1">
      <alignment horizontal="right"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66</xdr:row>
      <xdr:rowOff>338667</xdr:rowOff>
    </xdr:from>
    <xdr:to>
      <xdr:col>25</xdr:col>
      <xdr:colOff>42333</xdr:colOff>
      <xdr:row>68</xdr:row>
      <xdr:rowOff>65402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3EACF-50DB-4ABF-8D6C-22374B5D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10943167"/>
          <a:ext cx="8022167" cy="658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Desktop/Balanza%20de%20comprobaci&#243;n%20correspondiente%20del%2001-01-2022%20al%2030-06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ón"/>
    </sheetNames>
    <sheetDataSet>
      <sheetData sheetId="0">
        <row r="767">
          <cell r="J767">
            <v>767018.61000000034</v>
          </cell>
        </row>
        <row r="839">
          <cell r="J839">
            <v>556.91000000000008</v>
          </cell>
        </row>
        <row r="1389">
          <cell r="J1389">
            <v>-1796.4599999999627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2"/>
  <sheetViews>
    <sheetView tabSelected="1" topLeftCell="A43" zoomScale="90" zoomScaleNormal="90" zoomScaleSheetLayoutView="100" workbookViewId="0">
      <selection activeCell="T75" sqref="T75"/>
    </sheetView>
  </sheetViews>
  <sheetFormatPr baseColWidth="10" defaultColWidth="0" defaultRowHeight="11.25" x14ac:dyDescent="0.2"/>
  <cols>
    <col min="1" max="1" width="1.85546875" style="7" customWidth="1"/>
    <col min="2" max="6" width="4.7109375" style="7" customWidth="1"/>
    <col min="7" max="7" width="5.7109375" style="22" customWidth="1"/>
    <col min="8" max="9" width="4.7109375" style="22" customWidth="1"/>
    <col min="10" max="10" width="5.7109375" style="22" customWidth="1"/>
    <col min="11" max="12" width="4.7109375" style="22" customWidth="1"/>
    <col min="13" max="13" width="1.7109375" style="7" customWidth="1"/>
    <col min="14" max="17" width="4.7109375" style="7" customWidth="1"/>
    <col min="18" max="18" width="4.42578125" style="7" customWidth="1"/>
    <col min="19" max="19" width="3.42578125" style="7" customWidth="1"/>
    <col min="20" max="20" width="5.7109375" style="22" customWidth="1"/>
    <col min="21" max="21" width="4.7109375" style="22" customWidth="1"/>
    <col min="22" max="22" width="7.5703125" style="22" customWidth="1"/>
    <col min="23" max="23" width="5.7109375" style="22" customWidth="1"/>
    <col min="24" max="24" width="4.7109375" style="22" customWidth="1"/>
    <col min="25" max="25" width="6.85546875" style="22" customWidth="1"/>
    <col min="26" max="26" width="2.140625" style="7" customWidth="1"/>
    <col min="27" max="27" width="4.7109375" style="7" hidden="1" customWidth="1"/>
    <col min="28" max="16384" width="4.7109375" style="7" hidden="1"/>
  </cols>
  <sheetData>
    <row r="2" spans="1:25" ht="15.75" x14ac:dyDescent="0.25">
      <c r="A2" s="24"/>
      <c r="B2" s="25"/>
      <c r="C2" s="25"/>
      <c r="D2" s="25"/>
      <c r="E2" s="72" t="s">
        <v>154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26"/>
      <c r="W2" s="26"/>
      <c r="X2" s="26"/>
      <c r="Y2" s="27"/>
    </row>
    <row r="3" spans="1:25" ht="15.75" x14ac:dyDescent="0.25">
      <c r="A3" s="28"/>
      <c r="B3" s="29"/>
      <c r="C3" s="29"/>
      <c r="D3" s="29"/>
      <c r="E3" s="73" t="s">
        <v>155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30"/>
      <c r="W3" s="30"/>
      <c r="X3" s="30"/>
      <c r="Y3" s="31"/>
    </row>
    <row r="4" spans="1:25" ht="15.75" x14ac:dyDescent="0.25">
      <c r="A4" s="28"/>
      <c r="B4" s="29"/>
      <c r="C4" s="29"/>
      <c r="D4" s="29"/>
      <c r="E4" s="73" t="s">
        <v>156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30"/>
      <c r="W4" s="30"/>
      <c r="X4" s="30"/>
      <c r="Y4" s="31"/>
    </row>
    <row r="5" spans="1:25" ht="15.75" x14ac:dyDescent="0.25">
      <c r="A5" s="32"/>
      <c r="B5" s="33"/>
      <c r="C5" s="33"/>
      <c r="D5" s="33"/>
      <c r="E5" s="74" t="s">
        <v>157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34"/>
      <c r="W5" s="34"/>
      <c r="X5" s="34"/>
      <c r="Y5" s="35"/>
    </row>
    <row r="6" spans="1:25" ht="15.75" x14ac:dyDescent="0.25">
      <c r="A6" s="36"/>
      <c r="B6" s="36"/>
      <c r="C6" s="36"/>
      <c r="D6" s="36"/>
      <c r="E6" s="36"/>
      <c r="F6" s="36"/>
      <c r="G6" s="37"/>
      <c r="H6" s="37"/>
      <c r="I6" s="37"/>
      <c r="J6" s="37"/>
      <c r="K6" s="37"/>
      <c r="L6" s="37"/>
      <c r="M6" s="36"/>
      <c r="N6" s="36"/>
      <c r="O6" s="36"/>
      <c r="P6" s="36"/>
      <c r="Q6" s="36"/>
      <c r="R6" s="36"/>
      <c r="S6" s="36"/>
      <c r="T6" s="37"/>
      <c r="U6" s="37"/>
      <c r="V6" s="37"/>
      <c r="W6" s="37"/>
      <c r="X6" s="37"/>
      <c r="Y6" s="37"/>
    </row>
    <row r="7" spans="1:25" ht="11.25" customHeight="1" x14ac:dyDescent="0.2">
      <c r="A7" s="69" t="s">
        <v>158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  <c r="T7" s="75" t="s">
        <v>159</v>
      </c>
      <c r="U7" s="76"/>
      <c r="V7" s="77"/>
      <c r="W7" s="75" t="s">
        <v>160</v>
      </c>
      <c r="X7" s="76"/>
      <c r="Y7" s="77"/>
    </row>
    <row r="8" spans="1:25" s="8" customFormat="1" ht="12.95" customHeight="1" x14ac:dyDescent="0.25">
      <c r="A8" s="62" t="s">
        <v>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78">
        <f>+T9+T18</f>
        <v>67061.64</v>
      </c>
      <c r="U8" s="79"/>
      <c r="V8" s="80"/>
      <c r="W8" s="78">
        <f>+W9+W18</f>
        <v>9393817.120000001</v>
      </c>
      <c r="X8" s="79"/>
      <c r="Y8" s="80"/>
    </row>
    <row r="9" spans="1:25" s="8" customFormat="1" ht="12.95" customHeight="1" x14ac:dyDescent="0.25">
      <c r="A9" s="62" t="s">
        <v>12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4"/>
      <c r="T9" s="43">
        <f>+SUM(T10:V16)</f>
        <v>66504.73</v>
      </c>
      <c r="U9" s="44"/>
      <c r="V9" s="45"/>
      <c r="W9" s="43">
        <f>+SUM(W10:Y16)</f>
        <v>2355979.75</v>
      </c>
      <c r="X9" s="44"/>
      <c r="Y9" s="45"/>
    </row>
    <row r="10" spans="1:25" s="8" customFormat="1" ht="12.95" customHeight="1" x14ac:dyDescent="0.25">
      <c r="A10" s="49" t="s">
        <v>16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1"/>
      <c r="T10" s="46">
        <v>0</v>
      </c>
      <c r="U10" s="47"/>
      <c r="V10" s="48"/>
      <c r="W10" s="46">
        <v>2355979.75</v>
      </c>
      <c r="X10" s="47"/>
      <c r="Y10" s="48"/>
    </row>
    <row r="11" spans="1:25" s="8" customFormat="1" ht="12.95" customHeight="1" x14ac:dyDescent="0.25">
      <c r="A11" s="49" t="s">
        <v>21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46">
        <v>66504.73</v>
      </c>
      <c r="U11" s="47"/>
      <c r="V11" s="48"/>
      <c r="W11" s="46">
        <v>0</v>
      </c>
      <c r="X11" s="47"/>
      <c r="Y11" s="48"/>
    </row>
    <row r="12" spans="1:25" s="8" customFormat="1" ht="12.95" customHeight="1" x14ac:dyDescent="0.25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  <c r="T12" s="46">
        <v>0</v>
      </c>
      <c r="U12" s="47"/>
      <c r="V12" s="48"/>
      <c r="W12" s="46">
        <v>0</v>
      </c>
      <c r="X12" s="47"/>
      <c r="Y12" s="48"/>
    </row>
    <row r="13" spans="1:25" s="8" customFormat="1" ht="12.95" customHeight="1" x14ac:dyDescent="0.25">
      <c r="A13" s="49" t="s">
        <v>27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46">
        <v>0</v>
      </c>
      <c r="U13" s="47"/>
      <c r="V13" s="48"/>
      <c r="W13" s="46">
        <v>0</v>
      </c>
      <c r="X13" s="47"/>
      <c r="Y13" s="48"/>
    </row>
    <row r="14" spans="1:25" s="8" customFormat="1" ht="12.95" customHeight="1" x14ac:dyDescent="0.25">
      <c r="A14" s="49" t="s">
        <v>30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  <c r="T14" s="46">
        <v>0</v>
      </c>
      <c r="U14" s="47"/>
      <c r="V14" s="48"/>
      <c r="W14" s="46">
        <v>0</v>
      </c>
      <c r="X14" s="47"/>
      <c r="Y14" s="48"/>
    </row>
    <row r="15" spans="1:25" s="8" customFormat="1" ht="12.95" customHeight="1" x14ac:dyDescent="0.25">
      <c r="A15" s="49" t="s">
        <v>33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  <c r="T15" s="46">
        <v>0</v>
      </c>
      <c r="U15" s="47"/>
      <c r="V15" s="48"/>
      <c r="W15" s="46">
        <v>0</v>
      </c>
      <c r="X15" s="47"/>
      <c r="Y15" s="48"/>
    </row>
    <row r="16" spans="1:25" s="8" customFormat="1" ht="12.95" customHeight="1" x14ac:dyDescent="0.25">
      <c r="A16" s="49" t="s">
        <v>36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6">
        <v>0</v>
      </c>
      <c r="U16" s="47"/>
      <c r="V16" s="48"/>
      <c r="W16" s="46">
        <v>0</v>
      </c>
      <c r="X16" s="47"/>
      <c r="Y16" s="48"/>
    </row>
    <row r="17" spans="1:25" s="8" customFormat="1" ht="12.95" customHeight="1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46" t="s">
        <v>161</v>
      </c>
      <c r="U17" s="47"/>
      <c r="V17" s="48"/>
      <c r="W17" s="46" t="s">
        <v>161</v>
      </c>
      <c r="X17" s="47"/>
      <c r="Y17" s="48"/>
    </row>
    <row r="18" spans="1:25" s="8" customFormat="1" ht="12.95" customHeight="1" x14ac:dyDescent="0.25">
      <c r="A18" s="62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4"/>
      <c r="T18" s="43">
        <f>+SUM(T19:V27)</f>
        <v>556.91000000000008</v>
      </c>
      <c r="U18" s="44"/>
      <c r="V18" s="45"/>
      <c r="W18" s="43">
        <f>+SUM(W19:Y27)</f>
        <v>7037837.3700000001</v>
      </c>
      <c r="X18" s="44"/>
      <c r="Y18" s="45"/>
    </row>
    <row r="19" spans="1:25" s="8" customFormat="1" ht="12.95" customHeight="1" x14ac:dyDescent="0.25">
      <c r="A19" s="49" t="s">
        <v>42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46">
        <v>0</v>
      </c>
      <c r="U19" s="47"/>
      <c r="V19" s="48"/>
      <c r="W19" s="46">
        <v>0</v>
      </c>
      <c r="X19" s="47"/>
      <c r="Y19" s="48"/>
    </row>
    <row r="20" spans="1:25" s="8" customFormat="1" ht="12.95" customHeight="1" x14ac:dyDescent="0.25">
      <c r="A20" s="49" t="s">
        <v>45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46">
        <v>0</v>
      </c>
      <c r="U20" s="47"/>
      <c r="V20" s="48"/>
      <c r="W20" s="46">
        <v>0</v>
      </c>
      <c r="X20" s="47"/>
      <c r="Y20" s="48"/>
    </row>
    <row r="21" spans="1:25" s="8" customFormat="1" ht="12.95" customHeight="1" x14ac:dyDescent="0.25">
      <c r="A21" s="49" t="s">
        <v>48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46">
        <v>0</v>
      </c>
      <c r="U21" s="47"/>
      <c r="V21" s="48"/>
      <c r="W21" s="46">
        <v>6270818.7599999998</v>
      </c>
      <c r="X21" s="47"/>
      <c r="Y21" s="48"/>
    </row>
    <row r="22" spans="1:25" s="8" customFormat="1" ht="12.95" customHeight="1" x14ac:dyDescent="0.25">
      <c r="A22" s="49" t="s">
        <v>51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6">
        <v>0</v>
      </c>
      <c r="U22" s="47"/>
      <c r="V22" s="48"/>
      <c r="W22" s="46">
        <f>+'[1]Balanza de comprobación'!$J$767</f>
        <v>767018.61000000034</v>
      </c>
      <c r="X22" s="47"/>
      <c r="Y22" s="48"/>
    </row>
    <row r="23" spans="1:25" s="8" customFormat="1" ht="12.95" customHeight="1" x14ac:dyDescent="0.25">
      <c r="A23" s="49" t="s">
        <v>54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46">
        <v>0</v>
      </c>
      <c r="U23" s="47"/>
      <c r="V23" s="48"/>
      <c r="W23" s="46">
        <v>0</v>
      </c>
      <c r="X23" s="47"/>
      <c r="Y23" s="48"/>
    </row>
    <row r="24" spans="1:25" s="8" customFormat="1" ht="12.95" customHeight="1" x14ac:dyDescent="0.25">
      <c r="A24" s="49" t="s">
        <v>57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  <c r="T24" s="46">
        <f>+'[1]Balanza de comprobación'!$J$839</f>
        <v>556.91000000000008</v>
      </c>
      <c r="U24" s="47"/>
      <c r="V24" s="48"/>
      <c r="W24" s="46">
        <v>0</v>
      </c>
      <c r="X24" s="47"/>
      <c r="Y24" s="48"/>
    </row>
    <row r="25" spans="1:25" s="8" customFormat="1" ht="12.95" customHeight="1" x14ac:dyDescent="0.25">
      <c r="A25" s="49" t="s">
        <v>60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46">
        <v>0</v>
      </c>
      <c r="U25" s="47"/>
      <c r="V25" s="48"/>
      <c r="W25" s="46">
        <v>0</v>
      </c>
      <c r="X25" s="47"/>
      <c r="Y25" s="48"/>
    </row>
    <row r="26" spans="1:25" s="8" customFormat="1" ht="12.95" customHeight="1" x14ac:dyDescent="0.25">
      <c r="A26" s="49" t="s">
        <v>63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46">
        <v>0</v>
      </c>
      <c r="U26" s="47"/>
      <c r="V26" s="48"/>
      <c r="W26" s="46">
        <v>0</v>
      </c>
      <c r="X26" s="47"/>
      <c r="Y26" s="48"/>
    </row>
    <row r="27" spans="1:25" s="8" customFormat="1" ht="12.95" customHeight="1" x14ac:dyDescent="0.25">
      <c r="A27" s="49" t="s">
        <v>66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46">
        <v>0</v>
      </c>
      <c r="U27" s="47"/>
      <c r="V27" s="48"/>
      <c r="W27" s="46">
        <v>0</v>
      </c>
      <c r="X27" s="47"/>
      <c r="Y27" s="48"/>
    </row>
    <row r="28" spans="1:25" s="8" customFormat="1" ht="12.95" customHeight="1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46" t="s">
        <v>161</v>
      </c>
      <c r="U28" s="47"/>
      <c r="V28" s="48"/>
      <c r="W28" s="46" t="s">
        <v>161</v>
      </c>
      <c r="X28" s="47"/>
      <c r="Y28" s="48"/>
    </row>
    <row r="29" spans="1:25" s="8" customFormat="1" ht="12.95" customHeight="1" x14ac:dyDescent="0.25">
      <c r="A29" s="62" t="s">
        <v>68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46">
        <f>+T30+T40</f>
        <v>3260297.53</v>
      </c>
      <c r="U29" s="47"/>
      <c r="V29" s="48"/>
      <c r="W29" s="46">
        <f>+W30+W40</f>
        <v>0</v>
      </c>
      <c r="X29" s="47"/>
      <c r="Y29" s="48"/>
    </row>
    <row r="30" spans="1:25" s="8" customFormat="1" ht="12.95" customHeight="1" x14ac:dyDescent="0.25">
      <c r="A30" s="62" t="s">
        <v>70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4"/>
      <c r="T30" s="46">
        <f>+SUM(T31:V38)</f>
        <v>3260297.53</v>
      </c>
      <c r="U30" s="47"/>
      <c r="V30" s="48"/>
      <c r="W30" s="46">
        <f>+SUM(W31:Y38)</f>
        <v>0</v>
      </c>
      <c r="X30" s="47"/>
      <c r="Y30" s="48"/>
    </row>
    <row r="31" spans="1:25" s="8" customFormat="1" ht="12.95" customHeight="1" x14ac:dyDescent="0.25">
      <c r="A31" s="49" t="s">
        <v>73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46">
        <v>260297.52</v>
      </c>
      <c r="U31" s="47"/>
      <c r="V31" s="48"/>
      <c r="W31" s="46">
        <v>0</v>
      </c>
      <c r="X31" s="47"/>
      <c r="Y31" s="48"/>
    </row>
    <row r="32" spans="1:25" s="8" customFormat="1" ht="12.95" customHeight="1" x14ac:dyDescent="0.25">
      <c r="A32" s="49" t="s">
        <v>76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46">
        <v>0</v>
      </c>
      <c r="U32" s="47"/>
      <c r="V32" s="48"/>
      <c r="W32" s="46">
        <v>0</v>
      </c>
      <c r="X32" s="47"/>
      <c r="Y32" s="48"/>
    </row>
    <row r="33" spans="1:25" s="8" customFormat="1" ht="12.95" customHeight="1" x14ac:dyDescent="0.25">
      <c r="A33" s="49" t="s">
        <v>79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1"/>
      <c r="T33" s="46">
        <v>3000000.01</v>
      </c>
      <c r="U33" s="47"/>
      <c r="V33" s="48"/>
      <c r="W33" s="46">
        <v>0</v>
      </c>
      <c r="X33" s="47"/>
      <c r="Y33" s="48"/>
    </row>
    <row r="34" spans="1:25" s="8" customFormat="1" ht="12.95" customHeight="1" x14ac:dyDescent="0.25">
      <c r="A34" s="49" t="s">
        <v>82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T34" s="46">
        <v>0</v>
      </c>
      <c r="U34" s="47"/>
      <c r="V34" s="48"/>
      <c r="W34" s="46">
        <v>0</v>
      </c>
      <c r="X34" s="47"/>
      <c r="Y34" s="48"/>
    </row>
    <row r="35" spans="1:25" s="8" customFormat="1" ht="12.95" customHeight="1" x14ac:dyDescent="0.25">
      <c r="A35" s="49" t="s">
        <v>85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  <c r="T35" s="46">
        <v>0</v>
      </c>
      <c r="U35" s="47"/>
      <c r="V35" s="48"/>
      <c r="W35" s="46">
        <v>0</v>
      </c>
      <c r="X35" s="47"/>
      <c r="Y35" s="48"/>
    </row>
    <row r="36" spans="1:25" s="8" customFormat="1" ht="12.95" customHeight="1" x14ac:dyDescent="0.25">
      <c r="A36" s="49" t="s">
        <v>88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46">
        <v>0</v>
      </c>
      <c r="U36" s="47"/>
      <c r="V36" s="48"/>
      <c r="W36" s="46">
        <v>0</v>
      </c>
      <c r="X36" s="47"/>
      <c r="Y36" s="48"/>
    </row>
    <row r="37" spans="1:25" s="8" customFormat="1" ht="12.95" customHeight="1" x14ac:dyDescent="0.25">
      <c r="A37" s="49" t="s">
        <v>91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  <c r="T37" s="46">
        <v>0</v>
      </c>
      <c r="U37" s="47"/>
      <c r="V37" s="48"/>
      <c r="W37" s="46">
        <v>0</v>
      </c>
      <c r="X37" s="47"/>
      <c r="Y37" s="48"/>
    </row>
    <row r="38" spans="1:25" s="8" customFormat="1" ht="12.95" customHeight="1" x14ac:dyDescent="0.25">
      <c r="A38" s="49" t="s">
        <v>94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  <c r="T38" s="46">
        <v>0</v>
      </c>
      <c r="U38" s="47"/>
      <c r="V38" s="48"/>
      <c r="W38" s="46">
        <v>0</v>
      </c>
      <c r="X38" s="47"/>
      <c r="Y38" s="48"/>
    </row>
    <row r="39" spans="1:25" s="8" customFormat="1" ht="12.95" customHeight="1" x14ac:dyDescent="0.25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1"/>
      <c r="T39" s="46" t="s">
        <v>161</v>
      </c>
      <c r="U39" s="47"/>
      <c r="V39" s="48"/>
      <c r="W39" s="46" t="s">
        <v>161</v>
      </c>
      <c r="X39" s="47"/>
      <c r="Y39" s="48"/>
    </row>
    <row r="40" spans="1:25" s="8" customFormat="1" ht="12.95" customHeight="1" x14ac:dyDescent="0.25">
      <c r="A40" s="62" t="s">
        <v>96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4"/>
      <c r="T40" s="46">
        <f>+SUM(T41:V46)</f>
        <v>0</v>
      </c>
      <c r="U40" s="47"/>
      <c r="V40" s="48"/>
      <c r="W40" s="46">
        <f>+SUM(W41:Y46)</f>
        <v>0</v>
      </c>
      <c r="X40" s="47"/>
      <c r="Y40" s="48"/>
    </row>
    <row r="41" spans="1:25" s="8" customFormat="1" ht="12.95" customHeight="1" x14ac:dyDescent="0.25">
      <c r="A41" s="49" t="s">
        <v>99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1"/>
      <c r="T41" s="46">
        <v>0</v>
      </c>
      <c r="U41" s="47"/>
      <c r="V41" s="48"/>
      <c r="W41" s="46">
        <v>0</v>
      </c>
      <c r="X41" s="47"/>
      <c r="Y41" s="48"/>
    </row>
    <row r="42" spans="1:25" s="8" customFormat="1" ht="12.95" customHeight="1" x14ac:dyDescent="0.25">
      <c r="A42" s="49" t="s">
        <v>102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46">
        <v>0</v>
      </c>
      <c r="U42" s="47"/>
      <c r="V42" s="48"/>
      <c r="W42" s="46">
        <v>0</v>
      </c>
      <c r="X42" s="47"/>
      <c r="Y42" s="48"/>
    </row>
    <row r="43" spans="1:25" s="8" customFormat="1" ht="12.95" customHeight="1" x14ac:dyDescent="0.25">
      <c r="A43" s="49" t="s">
        <v>105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  <c r="T43" s="46">
        <v>0</v>
      </c>
      <c r="U43" s="47"/>
      <c r="V43" s="48"/>
      <c r="W43" s="46">
        <v>0</v>
      </c>
      <c r="X43" s="47"/>
      <c r="Y43" s="48"/>
    </row>
    <row r="44" spans="1:25" s="8" customFormat="1" ht="12.95" customHeight="1" x14ac:dyDescent="0.25">
      <c r="A44" s="49" t="s">
        <v>108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46">
        <v>0</v>
      </c>
      <c r="U44" s="47"/>
      <c r="V44" s="48"/>
      <c r="W44" s="46">
        <v>0</v>
      </c>
      <c r="X44" s="47"/>
      <c r="Y44" s="48"/>
    </row>
    <row r="45" spans="1:25" s="8" customFormat="1" ht="12.95" customHeight="1" x14ac:dyDescent="0.25">
      <c r="A45" s="49" t="s">
        <v>111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  <c r="T45" s="46">
        <v>0</v>
      </c>
      <c r="U45" s="47"/>
      <c r="V45" s="48"/>
      <c r="W45" s="46">
        <v>0</v>
      </c>
      <c r="X45" s="47"/>
      <c r="Y45" s="48"/>
    </row>
    <row r="46" spans="1:25" s="8" customFormat="1" ht="12.95" customHeight="1" x14ac:dyDescent="0.25">
      <c r="A46" s="49" t="s">
        <v>114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  <c r="T46" s="46">
        <v>0</v>
      </c>
      <c r="U46" s="47"/>
      <c r="V46" s="48"/>
      <c r="W46" s="46">
        <v>0</v>
      </c>
      <c r="X46" s="47"/>
      <c r="Y46" s="48"/>
    </row>
    <row r="47" spans="1:25" s="8" customFormat="1" ht="12.95" customHeight="1" x14ac:dyDescent="0.25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  <c r="T47" s="46" t="s">
        <v>161</v>
      </c>
      <c r="U47" s="47"/>
      <c r="V47" s="48"/>
      <c r="W47" s="46" t="s">
        <v>161</v>
      </c>
      <c r="X47" s="47"/>
      <c r="Y47" s="48"/>
    </row>
    <row r="48" spans="1:25" s="8" customFormat="1" ht="12.95" customHeight="1" x14ac:dyDescent="0.25">
      <c r="A48" s="62" t="s">
        <v>116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4"/>
      <c r="T48" s="43">
        <f>+T54+T49+T61</f>
        <v>6168254.4000000004</v>
      </c>
      <c r="U48" s="44"/>
      <c r="V48" s="45"/>
      <c r="W48" s="43">
        <f>+W54+W49+W61</f>
        <v>101796.45999999996</v>
      </c>
      <c r="X48" s="44"/>
      <c r="Y48" s="45"/>
    </row>
    <row r="49" spans="1:25" s="8" customFormat="1" ht="12.95" customHeight="1" x14ac:dyDescent="0.25">
      <c r="A49" s="62" t="s">
        <v>118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4"/>
      <c r="T49" s="43">
        <f>+SUM(T50:V52)</f>
        <v>0</v>
      </c>
      <c r="U49" s="44"/>
      <c r="V49" s="45"/>
      <c r="W49" s="43">
        <f>+SUM(W50:Y52)</f>
        <v>0</v>
      </c>
      <c r="X49" s="44"/>
      <c r="Y49" s="45"/>
    </row>
    <row r="50" spans="1:25" s="8" customFormat="1" ht="12.95" customHeight="1" x14ac:dyDescent="0.25">
      <c r="A50" s="49" t="s">
        <v>121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  <c r="T50" s="46">
        <v>0</v>
      </c>
      <c r="U50" s="47"/>
      <c r="V50" s="48"/>
      <c r="W50" s="46">
        <v>0</v>
      </c>
      <c r="X50" s="47"/>
      <c r="Y50" s="48"/>
    </row>
    <row r="51" spans="1:25" s="8" customFormat="1" ht="12.95" customHeight="1" x14ac:dyDescent="0.25">
      <c r="A51" s="49" t="s">
        <v>124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46">
        <v>0</v>
      </c>
      <c r="U51" s="47"/>
      <c r="V51" s="48"/>
      <c r="W51" s="46">
        <v>0</v>
      </c>
      <c r="X51" s="47"/>
      <c r="Y51" s="48"/>
    </row>
    <row r="52" spans="1:25" s="8" customFormat="1" ht="12.95" customHeight="1" x14ac:dyDescent="0.25">
      <c r="A52" s="49" t="s">
        <v>127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1"/>
      <c r="T52" s="46">
        <v>0</v>
      </c>
      <c r="U52" s="47"/>
      <c r="V52" s="48"/>
      <c r="W52" s="46">
        <v>0</v>
      </c>
      <c r="X52" s="47"/>
      <c r="Y52" s="48"/>
    </row>
    <row r="53" spans="1:25" s="8" customFormat="1" ht="12.95" customHeight="1" x14ac:dyDescent="0.25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1"/>
      <c r="T53" s="43" t="s">
        <v>161</v>
      </c>
      <c r="U53" s="44"/>
      <c r="V53" s="45"/>
      <c r="W53" s="43" t="s">
        <v>161</v>
      </c>
      <c r="X53" s="44"/>
      <c r="Y53" s="45"/>
    </row>
    <row r="54" spans="1:25" s="8" customFormat="1" ht="12.95" customHeight="1" x14ac:dyDescent="0.25">
      <c r="A54" s="62" t="s">
        <v>129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4"/>
      <c r="T54" s="43">
        <f>+SUM(T55:V59)</f>
        <v>6168254.4000000004</v>
      </c>
      <c r="U54" s="44"/>
      <c r="V54" s="45"/>
      <c r="W54" s="43">
        <f>+SUM(W55:Y59)</f>
        <v>101796.45999999996</v>
      </c>
      <c r="X54" s="44"/>
      <c r="Y54" s="45"/>
    </row>
    <row r="55" spans="1:25" s="8" customFormat="1" ht="12.95" customHeight="1" x14ac:dyDescent="0.25">
      <c r="A55" s="49" t="s">
        <v>132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1"/>
      <c r="T55" s="46">
        <v>6168254.4000000004</v>
      </c>
      <c r="U55" s="47"/>
      <c r="V55" s="48"/>
      <c r="W55" s="46">
        <v>0</v>
      </c>
      <c r="X55" s="47"/>
      <c r="Y55" s="48"/>
    </row>
    <row r="56" spans="1:25" s="8" customFormat="1" ht="12.95" customHeight="1" x14ac:dyDescent="0.25">
      <c r="A56" s="49" t="s">
        <v>135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1"/>
      <c r="T56" s="46">
        <v>0</v>
      </c>
      <c r="U56" s="47"/>
      <c r="V56" s="48"/>
      <c r="W56" s="46"/>
      <c r="X56" s="47"/>
      <c r="Y56" s="48"/>
    </row>
    <row r="57" spans="1:25" s="8" customFormat="1" ht="12.95" customHeight="1" x14ac:dyDescent="0.25">
      <c r="A57" s="49" t="s">
        <v>138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1"/>
      <c r="T57" s="46">
        <v>0</v>
      </c>
      <c r="U57" s="47"/>
      <c r="V57" s="48"/>
      <c r="W57" s="46">
        <f>-'[1]Balanza de comprobación'!$J$1389</f>
        <v>1796.4599999999627</v>
      </c>
      <c r="X57" s="47"/>
      <c r="Y57" s="48"/>
    </row>
    <row r="58" spans="1:25" s="8" customFormat="1" ht="12.95" customHeight="1" x14ac:dyDescent="0.25">
      <c r="A58" s="49" t="s">
        <v>141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  <c r="T58" s="46">
        <v>0</v>
      </c>
      <c r="U58" s="47"/>
      <c r="V58" s="48"/>
      <c r="W58" s="46">
        <v>0</v>
      </c>
      <c r="X58" s="47"/>
      <c r="Y58" s="48"/>
    </row>
    <row r="59" spans="1:25" s="8" customFormat="1" ht="12.95" customHeight="1" x14ac:dyDescent="0.25">
      <c r="A59" s="49" t="s">
        <v>144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46">
        <v>0</v>
      </c>
      <c r="U59" s="47"/>
      <c r="V59" s="48"/>
      <c r="W59" s="46">
        <v>100000</v>
      </c>
      <c r="X59" s="47"/>
      <c r="Y59" s="48"/>
    </row>
    <row r="60" spans="1:25" s="8" customFormat="1" ht="12.95" customHeight="1" x14ac:dyDescent="0.25">
      <c r="A60" s="4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1"/>
      <c r="T60" s="43" t="s">
        <v>161</v>
      </c>
      <c r="U60" s="44"/>
      <c r="V60" s="45"/>
      <c r="W60" s="43" t="s">
        <v>161</v>
      </c>
      <c r="X60" s="44"/>
      <c r="Y60" s="45"/>
    </row>
    <row r="61" spans="1:25" ht="11.25" customHeight="1" x14ac:dyDescent="0.2">
      <c r="A61" s="62" t="s">
        <v>146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4"/>
      <c r="T61" s="43">
        <f>+SUM(T62:V63)</f>
        <v>0</v>
      </c>
      <c r="U61" s="44"/>
      <c r="V61" s="45"/>
      <c r="W61" s="43">
        <f>+SUM(W62:Y63)</f>
        <v>0</v>
      </c>
      <c r="X61" s="44"/>
      <c r="Y61" s="45"/>
    </row>
    <row r="62" spans="1:25" ht="11.25" customHeight="1" x14ac:dyDescent="0.2">
      <c r="A62" s="49" t="s">
        <v>149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  <c r="T62" s="46">
        <v>0</v>
      </c>
      <c r="U62" s="47"/>
      <c r="V62" s="48"/>
      <c r="W62" s="46">
        <v>0</v>
      </c>
      <c r="X62" s="47"/>
      <c r="Y62" s="48"/>
    </row>
    <row r="63" spans="1:25" ht="11.25" customHeight="1" x14ac:dyDescent="0.2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53">
        <v>0</v>
      </c>
      <c r="U63" s="54"/>
      <c r="V63" s="55"/>
      <c r="W63" s="53">
        <v>0</v>
      </c>
      <c r="X63" s="54"/>
      <c r="Y63" s="55"/>
    </row>
    <row r="64" spans="1:25" ht="11.25" customHeight="1" x14ac:dyDescent="0.2">
      <c r="A64" s="65"/>
      <c r="B64" s="65"/>
      <c r="C64" s="65"/>
      <c r="D64" s="65"/>
      <c r="E64" s="65"/>
      <c r="F64" s="65"/>
      <c r="G64" s="57"/>
      <c r="H64" s="57"/>
      <c r="I64" s="57"/>
      <c r="J64" s="57"/>
      <c r="K64" s="57"/>
      <c r="L64" s="57"/>
      <c r="N64" s="65"/>
      <c r="O64" s="65"/>
      <c r="P64" s="65"/>
      <c r="Q64" s="65"/>
      <c r="R64" s="65"/>
      <c r="S64" s="65"/>
      <c r="T64" s="56"/>
      <c r="U64" s="57"/>
      <c r="V64" s="57"/>
      <c r="W64" s="56"/>
      <c r="X64" s="57"/>
      <c r="Y64" s="57"/>
    </row>
    <row r="65" spans="1:26" ht="11.25" customHeight="1" x14ac:dyDescent="0.2">
      <c r="A65" s="9"/>
      <c r="B65" s="9"/>
      <c r="C65" s="9"/>
      <c r="D65" s="9"/>
      <c r="E65" s="9"/>
      <c r="F65" s="9"/>
      <c r="G65" s="10"/>
      <c r="H65" s="10"/>
      <c r="I65" s="10"/>
      <c r="J65" s="10"/>
      <c r="K65" s="10"/>
      <c r="L65" s="10"/>
      <c r="M65" s="9"/>
      <c r="N65" s="9"/>
      <c r="O65" s="9"/>
      <c r="P65" s="9"/>
      <c r="Q65" s="9"/>
      <c r="R65" s="9"/>
      <c r="S65" s="9"/>
      <c r="T65" s="56"/>
      <c r="U65" s="57"/>
      <c r="V65" s="57"/>
      <c r="W65" s="10"/>
      <c r="X65" s="10"/>
      <c r="Y65" s="10"/>
    </row>
    <row r="66" spans="1:26" ht="11.25" customHeight="1" x14ac:dyDescent="0.2">
      <c r="A66" s="9"/>
      <c r="B66" s="9"/>
      <c r="C66" s="9"/>
      <c r="D66" s="9"/>
      <c r="E66" s="9"/>
      <c r="F66" s="9"/>
      <c r="G66" s="10"/>
      <c r="H66" s="10"/>
      <c r="I66" s="10"/>
      <c r="J66" s="10"/>
      <c r="K66" s="10"/>
      <c r="L66" s="10"/>
      <c r="M66" s="9"/>
      <c r="N66" s="9"/>
      <c r="O66" s="9"/>
      <c r="P66" s="9"/>
      <c r="Q66" s="9"/>
      <c r="R66" s="9"/>
      <c r="S66" s="9"/>
      <c r="T66" s="10"/>
      <c r="U66" s="10"/>
      <c r="V66" s="10"/>
      <c r="W66" s="10"/>
      <c r="X66" s="10"/>
      <c r="Y66" s="10"/>
    </row>
    <row r="67" spans="1:26" ht="39.950000000000003" customHeight="1" x14ac:dyDescent="0.2">
      <c r="A67" s="82"/>
      <c r="B67" s="82"/>
      <c r="C67" s="82"/>
      <c r="D67" s="82"/>
      <c r="E67" s="82"/>
      <c r="F67" s="82"/>
      <c r="G67" s="60"/>
      <c r="H67" s="60"/>
      <c r="I67" s="60"/>
      <c r="J67" s="60"/>
      <c r="K67" s="60"/>
      <c r="L67" s="60"/>
      <c r="M67" s="82"/>
      <c r="N67" s="82"/>
      <c r="O67" s="82"/>
      <c r="P67" s="82"/>
      <c r="Q67" s="82"/>
      <c r="R67" s="82"/>
      <c r="S67" s="82"/>
      <c r="T67" s="60"/>
      <c r="U67" s="60"/>
      <c r="V67" s="60"/>
      <c r="W67" s="60"/>
      <c r="X67" s="60"/>
      <c r="Y67" s="60"/>
      <c r="Z67" s="61"/>
    </row>
    <row r="68" spans="1:26" ht="33" customHeight="1" x14ac:dyDescent="0.2">
      <c r="A68" s="58"/>
      <c r="B68" s="58"/>
      <c r="C68" s="58"/>
      <c r="D68" s="58"/>
      <c r="E68" s="58"/>
      <c r="F68" s="58"/>
      <c r="G68" s="59"/>
      <c r="H68" s="59"/>
      <c r="I68" s="59"/>
      <c r="J68" s="59"/>
      <c r="K68" s="59"/>
      <c r="L68" s="59"/>
      <c r="M68" s="58"/>
      <c r="N68" s="58"/>
      <c r="O68" s="58"/>
      <c r="P68" s="58"/>
      <c r="Q68" s="58"/>
      <c r="R68" s="58"/>
      <c r="S68" s="58"/>
      <c r="T68" s="59"/>
      <c r="U68" s="59"/>
      <c r="V68" s="59"/>
      <c r="W68" s="59"/>
      <c r="X68" s="59"/>
      <c r="Y68" s="59"/>
      <c r="Z68" s="58"/>
    </row>
    <row r="69" spans="1:26" ht="19.5" customHeight="1" x14ac:dyDescent="0.2">
      <c r="A69" s="58"/>
      <c r="B69" s="58"/>
      <c r="C69" s="58"/>
      <c r="D69" s="58"/>
      <c r="E69" s="58"/>
      <c r="F69" s="58"/>
      <c r="G69" s="59"/>
      <c r="H69" s="59"/>
      <c r="I69" s="59"/>
      <c r="J69" s="59"/>
      <c r="K69" s="59"/>
      <c r="L69" s="59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9"/>
      <c r="Y69" s="59"/>
      <c r="Z69" s="58"/>
    </row>
    <row r="70" spans="1:26" ht="15" x14ac:dyDescent="0.25">
      <c r="A70" s="81" t="s">
        <v>162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38"/>
    </row>
    <row r="71" spans="1:26" ht="15" x14ac:dyDescent="0.25">
      <c r="A71" s="39"/>
      <c r="B71" s="39"/>
      <c r="C71" s="39"/>
      <c r="D71" s="39"/>
      <c r="E71" s="39"/>
      <c r="F71" s="39"/>
      <c r="G71" s="40"/>
      <c r="H71" s="40"/>
      <c r="I71" s="40"/>
      <c r="J71" s="41"/>
      <c r="K71" s="41"/>
      <c r="L71" s="41"/>
      <c r="M71" s="42"/>
      <c r="N71" s="42"/>
      <c r="O71" s="42"/>
      <c r="P71" s="42"/>
      <c r="Q71" s="42"/>
      <c r="R71" s="42"/>
      <c r="S71" s="42"/>
      <c r="T71" s="41"/>
      <c r="U71" s="41"/>
      <c r="V71" s="41"/>
      <c r="W71" s="41"/>
      <c r="X71" s="41"/>
      <c r="Y71" s="41"/>
      <c r="Z71" s="38"/>
    </row>
    <row r="72" spans="1:26" x14ac:dyDescent="0.2">
      <c r="A72" s="13"/>
      <c r="B72" s="13"/>
      <c r="C72" s="13"/>
      <c r="D72" s="13"/>
      <c r="E72" s="13"/>
      <c r="F72" s="14"/>
      <c r="G72" s="15"/>
      <c r="H72" s="16"/>
      <c r="I72" s="16"/>
      <c r="J72" s="10"/>
      <c r="K72" s="10"/>
      <c r="L72" s="10"/>
      <c r="M72" s="9"/>
      <c r="N72" s="9"/>
      <c r="O72" s="9"/>
      <c r="P72" s="9"/>
      <c r="Q72" s="9"/>
      <c r="R72" s="9"/>
      <c r="S72" s="9"/>
      <c r="T72" s="10"/>
      <c r="U72" s="10"/>
      <c r="V72" s="10"/>
      <c r="W72" s="10"/>
      <c r="X72" s="10"/>
      <c r="Y72" s="10"/>
    </row>
    <row r="73" spans="1:26" x14ac:dyDescent="0.2">
      <c r="A73" s="9"/>
      <c r="B73" s="9"/>
      <c r="C73" s="9"/>
      <c r="D73" s="9"/>
      <c r="E73" s="9"/>
      <c r="F73" s="9"/>
      <c r="G73" s="15"/>
      <c r="H73" s="16"/>
      <c r="I73" s="16"/>
      <c r="J73" s="10"/>
      <c r="K73" s="10"/>
      <c r="L73" s="10"/>
      <c r="M73" s="9"/>
      <c r="N73" s="9"/>
      <c r="O73" s="9"/>
      <c r="P73" s="9"/>
      <c r="Q73" s="9"/>
      <c r="R73" s="9"/>
      <c r="S73" s="9"/>
      <c r="T73" s="10"/>
      <c r="U73" s="10"/>
      <c r="V73" s="10"/>
      <c r="W73" s="10"/>
      <c r="X73" s="10"/>
      <c r="Y73" s="10"/>
    </row>
    <row r="74" spans="1:26" x14ac:dyDescent="0.2">
      <c r="A74" s="9"/>
      <c r="B74" s="9"/>
      <c r="C74" s="9"/>
      <c r="D74" s="9"/>
      <c r="E74" s="9"/>
      <c r="F74" s="9"/>
      <c r="G74" s="10"/>
      <c r="H74" s="10"/>
      <c r="I74" s="10"/>
      <c r="J74" s="10"/>
      <c r="K74" s="10"/>
      <c r="L74" s="10"/>
      <c r="M74" s="9"/>
      <c r="N74" s="9"/>
      <c r="O74" s="9"/>
      <c r="P74" s="9"/>
      <c r="Q74" s="9"/>
      <c r="R74" s="9"/>
      <c r="S74" s="9"/>
      <c r="T74" s="10"/>
      <c r="U74" s="10"/>
      <c r="V74" s="10"/>
      <c r="W74" s="10"/>
      <c r="X74" s="10"/>
      <c r="Y74" s="10"/>
    </row>
    <row r="75" spans="1:26" x14ac:dyDescent="0.2">
      <c r="A75" s="9"/>
      <c r="B75" s="9"/>
      <c r="C75" s="9"/>
      <c r="D75" s="9"/>
      <c r="E75" s="9"/>
      <c r="F75" s="9"/>
      <c r="G75" s="10"/>
      <c r="H75" s="10"/>
      <c r="I75" s="10"/>
      <c r="J75" s="10"/>
      <c r="K75" s="10"/>
      <c r="L75" s="10"/>
      <c r="M75" s="9"/>
      <c r="N75" s="9"/>
      <c r="O75" s="9"/>
      <c r="P75" s="9"/>
      <c r="Q75" s="9"/>
      <c r="R75" s="9"/>
      <c r="S75" s="9"/>
      <c r="T75" s="10"/>
      <c r="U75" s="10"/>
      <c r="V75" s="10"/>
      <c r="W75" s="10"/>
      <c r="X75" s="10"/>
      <c r="Y75" s="10"/>
    </row>
    <row r="76" spans="1:26" ht="11.25" customHeight="1" x14ac:dyDescent="0.2">
      <c r="A76" s="9"/>
      <c r="B76" s="17"/>
      <c r="C76" s="17"/>
      <c r="D76" s="17"/>
      <c r="E76" s="17"/>
      <c r="F76" s="17"/>
      <c r="G76" s="12"/>
      <c r="H76" s="18"/>
      <c r="I76" s="18"/>
      <c r="J76" s="18"/>
      <c r="K76" s="18"/>
      <c r="L76" s="18"/>
      <c r="M76" s="11"/>
      <c r="N76" s="17"/>
      <c r="O76" s="19"/>
      <c r="P76" s="19"/>
      <c r="Q76" s="19"/>
      <c r="R76" s="19"/>
      <c r="S76" s="11"/>
      <c r="T76" s="18"/>
      <c r="U76" s="19"/>
      <c r="V76" s="19"/>
      <c r="W76" s="19"/>
      <c r="X76" s="19"/>
      <c r="Y76" s="10"/>
    </row>
    <row r="77" spans="1:26" x14ac:dyDescent="0.2">
      <c r="A77" s="9"/>
      <c r="B77" s="11"/>
      <c r="C77" s="11"/>
      <c r="D77" s="11"/>
      <c r="E77" s="11"/>
      <c r="F77" s="11"/>
      <c r="G77" s="12"/>
      <c r="H77" s="12"/>
      <c r="I77" s="12"/>
      <c r="J77" s="12"/>
      <c r="K77" s="12"/>
      <c r="L77" s="12"/>
      <c r="M77" s="11"/>
      <c r="N77" s="11"/>
      <c r="O77" s="11"/>
      <c r="P77" s="11"/>
      <c r="Q77" s="11"/>
      <c r="R77" s="11"/>
      <c r="S77" s="11"/>
      <c r="T77" s="12"/>
      <c r="U77" s="12"/>
      <c r="V77" s="12"/>
      <c r="W77" s="12"/>
      <c r="X77" s="12"/>
      <c r="Y77" s="10"/>
    </row>
    <row r="78" spans="1:26" x14ac:dyDescent="0.2">
      <c r="A78" s="9"/>
      <c r="B78" s="17"/>
      <c r="C78" s="17"/>
      <c r="D78" s="17"/>
      <c r="E78" s="17"/>
      <c r="F78" s="17"/>
      <c r="G78" s="12"/>
      <c r="H78" s="18"/>
      <c r="I78" s="18"/>
      <c r="J78" s="18"/>
      <c r="K78" s="18"/>
      <c r="L78" s="18"/>
      <c r="M78" s="11"/>
      <c r="N78" s="17"/>
      <c r="O78" s="17"/>
      <c r="P78" s="17"/>
      <c r="Q78" s="17"/>
      <c r="R78" s="17"/>
      <c r="S78" s="11"/>
      <c r="T78" s="18"/>
      <c r="U78" s="18"/>
      <c r="V78" s="18"/>
      <c r="W78" s="18"/>
      <c r="X78" s="18"/>
      <c r="Y78" s="10"/>
    </row>
    <row r="79" spans="1:26" x14ac:dyDescent="0.2">
      <c r="B79" s="20"/>
      <c r="C79" s="20"/>
      <c r="D79" s="20"/>
      <c r="E79" s="20"/>
      <c r="F79" s="20"/>
      <c r="G79" s="21"/>
      <c r="H79" s="21"/>
      <c r="I79" s="21"/>
      <c r="J79" s="21"/>
      <c r="K79" s="21"/>
      <c r="L79" s="21"/>
      <c r="M79" s="20"/>
      <c r="N79" s="20"/>
      <c r="O79" s="20"/>
      <c r="P79" s="20"/>
      <c r="Q79" s="20"/>
      <c r="R79" s="20"/>
      <c r="S79" s="20"/>
      <c r="T79" s="12"/>
      <c r="U79" s="12"/>
      <c r="V79" s="12"/>
      <c r="W79" s="12"/>
      <c r="X79" s="12"/>
    </row>
    <row r="80" spans="1:26" x14ac:dyDescent="0.2">
      <c r="H80" s="23"/>
      <c r="I80" s="23"/>
      <c r="J80" s="23"/>
      <c r="K80" s="23"/>
      <c r="L80" s="23"/>
      <c r="N80" s="8"/>
      <c r="O80" s="8"/>
      <c r="P80" s="8"/>
      <c r="Q80" s="8"/>
      <c r="R80" s="8"/>
      <c r="T80" s="23"/>
      <c r="U80" s="23"/>
      <c r="V80" s="23"/>
      <c r="W80" s="23"/>
      <c r="X80" s="23"/>
    </row>
    <row r="82" spans="14:18" x14ac:dyDescent="0.2">
      <c r="N82" s="52"/>
      <c r="O82" s="52"/>
      <c r="P82" s="52"/>
      <c r="Q82" s="52"/>
      <c r="R82" s="52"/>
    </row>
  </sheetData>
  <mergeCells count="196">
    <mergeCell ref="A38:S38"/>
    <mergeCell ref="A39:S39"/>
    <mergeCell ref="A40:S40"/>
    <mergeCell ref="A41:S41"/>
    <mergeCell ref="A67:G67"/>
    <mergeCell ref="O67:U67"/>
    <mergeCell ref="A45:S45"/>
    <mergeCell ref="T39:V39"/>
    <mergeCell ref="T44:V44"/>
    <mergeCell ref="A53:S53"/>
    <mergeCell ref="A54:S54"/>
    <mergeCell ref="T61:V61"/>
    <mergeCell ref="A46:S46"/>
    <mergeCell ref="A47:S47"/>
    <mergeCell ref="T46:V46"/>
    <mergeCell ref="T47:V47"/>
    <mergeCell ref="T48:V48"/>
    <mergeCell ref="T57:V57"/>
    <mergeCell ref="T49:V49"/>
    <mergeCell ref="A35:S35"/>
    <mergeCell ref="A36:S36"/>
    <mergeCell ref="A37:S37"/>
    <mergeCell ref="W27:Y27"/>
    <mergeCell ref="A70:Y70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54:Y54"/>
    <mergeCell ref="W48:Y48"/>
    <mergeCell ref="W53:Y53"/>
    <mergeCell ref="A68:G68"/>
    <mergeCell ref="A69:G69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2:Y22"/>
    <mergeCell ref="W25:Y25"/>
    <mergeCell ref="W23:Y23"/>
    <mergeCell ref="W57:Y57"/>
    <mergeCell ref="W55:Y55"/>
    <mergeCell ref="W51:Y51"/>
    <mergeCell ref="W46:Y46"/>
    <mergeCell ref="W47:Y47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W11:Y11"/>
    <mergeCell ref="T11:V11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W33:Y33"/>
    <mergeCell ref="W34:Y3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T41:V41"/>
    <mergeCell ref="T45:V4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2:R82"/>
    <mergeCell ref="W63:Y63"/>
    <mergeCell ref="T64:V64"/>
    <mergeCell ref="W64:Y64"/>
    <mergeCell ref="T63:V63"/>
    <mergeCell ref="O68:U68"/>
    <mergeCell ref="O69:U69"/>
    <mergeCell ref="V67:Z67"/>
    <mergeCell ref="V68:Z68"/>
    <mergeCell ref="V69:Z69"/>
    <mergeCell ref="T65:V65"/>
    <mergeCell ref="H67:N67"/>
    <mergeCell ref="H68:N68"/>
    <mergeCell ref="H69:N69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  <mergeCell ref="T51:V51"/>
    <mergeCell ref="W52:Y52"/>
    <mergeCell ref="W50:Y50"/>
  </mergeCells>
  <phoneticPr fontId="0" type="noConversion"/>
  <printOptions horizontalCentered="1"/>
  <pageMargins left="0" right="0" top="0.94488188976377963" bottom="0" header="0" footer="0"/>
  <pageSetup scale="70" orientation="portrait" r:id="rId1"/>
  <headerFooter>
    <oddFooter>&amp;L&amp;D&amp;C&amp;P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2022-07-25T19:22:13Z</cp:lastPrinted>
  <dcterms:created xsi:type="dcterms:W3CDTF">2013-04-18T15:52:27Z</dcterms:created>
  <dcterms:modified xsi:type="dcterms:W3CDTF">2022-07-25T19:27:33Z</dcterms:modified>
</cp:coreProperties>
</file>